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I425" s="1"/>
  <c r="H391"/>
  <c r="G391"/>
  <c r="G425" s="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I307"/>
  <c r="I341" s="1"/>
  <c r="H307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H265"/>
  <c r="H299" s="1"/>
  <c r="G265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I257" s="1"/>
  <c r="H223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H181"/>
  <c r="H215" s="1"/>
  <c r="G18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I173" s="1"/>
  <c r="H139"/>
  <c r="G139"/>
  <c r="G173" s="1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H97"/>
  <c r="H131" s="1"/>
  <c r="G97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I89" s="1"/>
  <c r="H55"/>
  <c r="G55"/>
  <c r="G89" s="1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H47" s="1"/>
  <c r="G13"/>
  <c r="F13"/>
  <c r="F47" s="1"/>
  <c r="F425" l="1"/>
  <c r="H425"/>
  <c r="J425"/>
  <c r="F383"/>
  <c r="H383"/>
  <c r="J383"/>
  <c r="G383"/>
  <c r="I383"/>
  <c r="F341"/>
  <c r="H341"/>
  <c r="J341"/>
  <c r="G299"/>
  <c r="I299"/>
  <c r="F257"/>
  <c r="H257"/>
  <c r="J257"/>
  <c r="J594" s="1"/>
  <c r="G215"/>
  <c r="I215"/>
  <c r="F173"/>
  <c r="H173"/>
  <c r="J173"/>
  <c r="G131"/>
  <c r="I131"/>
  <c r="F89"/>
  <c r="H89"/>
  <c r="J89"/>
  <c r="G47"/>
  <c r="I47"/>
  <c r="F594"/>
  <c r="H594" l="1"/>
  <c r="G594"/>
  <c r="I594"/>
  <c r="L242"/>
  <c r="L237"/>
  <c r="L521"/>
  <c r="L551"/>
  <c r="L368"/>
  <c r="L363"/>
  <c r="L593"/>
  <c r="L563"/>
  <c r="L130"/>
  <c r="L123"/>
  <c r="L592"/>
  <c r="L543"/>
  <c r="L227"/>
  <c r="L257"/>
  <c r="L299"/>
  <c r="L269"/>
  <c r="L215"/>
  <c r="L185"/>
  <c r="L279"/>
  <c r="L284"/>
  <c r="L410"/>
  <c r="L405"/>
  <c r="L395"/>
  <c r="L425"/>
  <c r="L459"/>
  <c r="L143"/>
  <c r="L173"/>
  <c r="L383"/>
  <c r="L353"/>
  <c r="L437"/>
  <c r="L467"/>
  <c r="L466"/>
  <c r="L585"/>
  <c r="L550"/>
  <c r="L153"/>
  <c r="L158"/>
  <c r="L479"/>
  <c r="L509"/>
  <c r="L111"/>
  <c r="L116"/>
  <c r="L200"/>
  <c r="L195"/>
  <c r="L131"/>
  <c r="L101"/>
  <c r="L341"/>
  <c r="L311"/>
  <c r="L452"/>
  <c r="L447"/>
  <c r="L32"/>
  <c r="L27"/>
  <c r="L531"/>
  <c r="L536"/>
  <c r="L74"/>
  <c r="L69"/>
  <c r="L578"/>
  <c r="L573"/>
  <c r="L424"/>
  <c r="L321"/>
  <c r="L326"/>
  <c r="L59"/>
  <c r="L89"/>
  <c r="L494"/>
  <c r="L489"/>
  <c r="L417"/>
  <c r="L382"/>
  <c r="L46"/>
  <c r="L39"/>
  <c r="L340"/>
  <c r="L172"/>
  <c r="L81"/>
  <c r="L298"/>
  <c r="L501"/>
  <c r="L249"/>
  <c r="L291"/>
  <c r="L508"/>
  <c r="L207"/>
  <c r="L88"/>
  <c r="L333"/>
  <c r="L375"/>
  <c r="L256"/>
  <c r="L165"/>
  <c r="L17"/>
  <c r="L47"/>
  <c r="L594"/>
  <c r="L214"/>
</calcChain>
</file>

<file path=xl/sharedStrings.xml><?xml version="1.0" encoding="utf-8"?>
<sst xmlns="http://schemas.openxmlformats.org/spreadsheetml/2006/main" count="610" uniqueCount="93">
  <si>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</si>
  <si>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</si>
  <si>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</si>
  <si>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</si>
  <si>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</si>
  <si>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</si>
  <si>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</si>
  <si>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</si>
  <si>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</si>
  <si>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</si>
  <si>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</si>
  <si>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</si>
  <si>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</si>
  <si>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</si>
  <si>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</si>
  <si>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</si>
  <si>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</si>
  <si>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</si>
  <si>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</si>
  <si>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</si>
  <si>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</si>
  <si>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</si>
  <si>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</si>
  <si>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</si>
  <si>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</si>
  <si>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</si>
  <si>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</si>
  <si>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</si>
  <si>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</si>
  <si>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</si>
  <si>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</si>
  <si>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</si>
  <si>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</si>
  <si>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</si>
  <si>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</si>
  <si>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</si>
  <si>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</si>
  <si>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</si>
  <si>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</si>
  <si>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</si>
  <si>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</si>
  <si>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</si>
  <si>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</si>
  <si>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</si>
  <si>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</si>
  <si>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"Осиновская основная школа"</t>
  </si>
  <si>
    <t>Директор</t>
  </si>
  <si>
    <t>А. А. Кирчун</t>
  </si>
  <si>
    <t>Каша пшеничная молочная</t>
  </si>
  <si>
    <t>Чай</t>
  </si>
  <si>
    <t>Бутерброд со сливочным маслом</t>
  </si>
  <si>
    <t>Суп вермишелевый  на мясном бульоне</t>
  </si>
  <si>
    <t>Котлеты мясные</t>
  </si>
  <si>
    <t>Рис отварной</t>
  </si>
  <si>
    <t>Компот из свежих фруктов</t>
  </si>
  <si>
    <t>Хлеб ржаной</t>
  </si>
  <si>
    <t>Соус  томатный</t>
  </si>
  <si>
    <t>Банан</t>
  </si>
  <si>
    <t>Каша манная молочная</t>
  </si>
  <si>
    <t>Какао</t>
  </si>
  <si>
    <t>Яблоко</t>
  </si>
  <si>
    <t>Щи из свежей капусты с картофелем</t>
  </si>
  <si>
    <t>Гуляш из мяса птицы</t>
  </si>
  <si>
    <t>Каша гречневая рассыпчатая</t>
  </si>
  <si>
    <t>Компот из яблок</t>
  </si>
  <si>
    <t>Каша пшенная молочная</t>
  </si>
  <si>
    <t>Напиток кофейный</t>
  </si>
  <si>
    <t>Мандарин</t>
  </si>
  <si>
    <t>Свекольник со  сметаной</t>
  </si>
  <si>
    <t>Тефтели мясные</t>
  </si>
  <si>
    <t>Пюре картофельное</t>
  </si>
  <si>
    <t>Каша ячневая молочная</t>
  </si>
  <si>
    <t>Груша</t>
  </si>
  <si>
    <t>Рассольник ленинградский на мясном бульоне</t>
  </si>
  <si>
    <t>Котлеты рыбные</t>
  </si>
  <si>
    <t>Макароны отварные</t>
  </si>
  <si>
    <t>Соус сметанный</t>
  </si>
  <si>
    <t>Каша рисовая  молочная</t>
  </si>
  <si>
    <t>Борщ со сметаной</t>
  </si>
  <si>
    <t>Запеканка творожная</t>
  </si>
  <si>
    <t>Каша гречневая молочная</t>
  </si>
  <si>
    <t>Суп гороховый</t>
  </si>
  <si>
    <t>Бефстроганов из отварного мяса</t>
  </si>
  <si>
    <t>Каша геркулесовая молочная</t>
  </si>
  <si>
    <t>Суп рыбный</t>
  </si>
  <si>
    <t>Омлет</t>
  </si>
  <si>
    <t>Апельсин</t>
  </si>
  <si>
    <t>Суп молочный</t>
  </si>
  <si>
    <t>Картофельная запеканка с отварным мясом</t>
  </si>
  <si>
    <t>Каша вязкая молочная «Дружба»</t>
  </si>
  <si>
    <t xml:space="preserve">Мандарин </t>
  </si>
  <si>
    <t>Пудинг из творога запеченный</t>
  </si>
  <si>
    <t>Молоко сгущённое с сахаром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</si>
</sst>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28" xfId="0" applyFont="1" applyBorder="1" applyAlignment="1">
      <alignment horizontal="justify" vertical="top" wrapText="1"/>
    </xf>
    <xf numFmtId="17" fontId="11" fillId="0" borderId="28" xfId="0" applyNumberFormat="1" applyFont="1" applyBorder="1" applyAlignment="1">
      <alignment vertical="top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3" sqref="F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6" t="s">
        <v>45</v>
      </c>
      <c r="D1" s="67"/>
      <c r="E1" s="67"/>
      <c r="F1" s="13" t="s">
        <v>16</v>
      </c>
      <c r="G1" s="2" t="s">
        <v>17</v>
      </c>
      <c r="H1" s="68" t="s">
        <v>46</v>
      </c>
      <c r="I1" s="68"/>
      <c r="J1" s="68"/>
      <c r="K1" s="68"/>
    </row>
    <row r="2" spans="1:12" ht="18">
      <c r="A2" s="43" t="s">
        <v>6</v>
      </c>
      <c r="C2" s="2"/>
      <c r="G2" s="2" t="s">
        <v>18</v>
      </c>
      <c r="H2" s="68" t="s">
        <v>47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>
        <v>8</v>
      </c>
      <c r="J3" s="56">
        <v>2024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.75" thickBot="1">
      <c r="A6" s="22">
        <v>1</v>
      </c>
      <c r="B6" s="23">
        <v>1</v>
      </c>
      <c r="C6" s="24" t="s">
        <v>20</v>
      </c>
      <c r="D6" s="5" t="s">
        <v>21</v>
      </c>
      <c r="E6" s="58" t="s">
        <v>48</v>
      </c>
      <c r="F6" s="59">
        <v>200</v>
      </c>
      <c r="G6" s="59">
        <v>10.14</v>
      </c>
      <c r="H6" s="59">
        <v>15.62</v>
      </c>
      <c r="I6" s="59">
        <v>38.799999999999997</v>
      </c>
      <c r="J6" s="59">
        <v>337.4</v>
      </c>
      <c r="K6" s="59">
        <v>99</v>
      </c>
      <c r="L6" s="48"/>
    </row>
    <row r="7" spans="1:12" ht="15.75" thickBot="1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.75" thickBot="1">
      <c r="A8" s="25"/>
      <c r="B8" s="16"/>
      <c r="C8" s="11"/>
      <c r="D8" s="7" t="s">
        <v>22</v>
      </c>
      <c r="E8" s="58" t="s">
        <v>49</v>
      </c>
      <c r="F8" s="59">
        <v>200</v>
      </c>
      <c r="G8" s="59">
        <v>0</v>
      </c>
      <c r="H8" s="59">
        <v>0</v>
      </c>
      <c r="I8" s="59">
        <v>10</v>
      </c>
      <c r="J8" s="59">
        <v>39.9</v>
      </c>
      <c r="K8" s="59">
        <v>685</v>
      </c>
      <c r="L8" s="51"/>
    </row>
    <row r="9" spans="1:12" ht="15.75" thickBot="1">
      <c r="A9" s="25"/>
      <c r="B9" s="16"/>
      <c r="C9" s="11"/>
      <c r="D9" s="7" t="s">
        <v>23</v>
      </c>
      <c r="E9" s="58" t="s">
        <v>50</v>
      </c>
      <c r="F9" s="59">
        <v>50</v>
      </c>
      <c r="G9" s="59">
        <v>3.95</v>
      </c>
      <c r="H9" s="59">
        <v>13.1</v>
      </c>
      <c r="I9" s="59">
        <v>24.52</v>
      </c>
      <c r="J9" s="59">
        <v>234.67</v>
      </c>
      <c r="K9" s="59">
        <v>3</v>
      </c>
      <c r="L9" s="51"/>
    </row>
    <row r="10" spans="1:12" ht="15.75" thickBot="1">
      <c r="A10" s="25"/>
      <c r="B10" s="16"/>
      <c r="C10" s="11"/>
      <c r="D10" s="7" t="s">
        <v>24</v>
      </c>
      <c r="E10" s="58" t="s">
        <v>57</v>
      </c>
      <c r="F10" s="59">
        <v>100</v>
      </c>
      <c r="G10" s="59">
        <v>1.5</v>
      </c>
      <c r="H10" s="59">
        <v>0.5</v>
      </c>
      <c r="I10" s="59">
        <v>21</v>
      </c>
      <c r="J10" s="59">
        <v>96</v>
      </c>
      <c r="K10" s="59">
        <v>912</v>
      </c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550</v>
      </c>
      <c r="G13" s="21">
        <f t="shared" ref="G13:J13" si="0">SUM(G6:G12)</f>
        <v>15.59</v>
      </c>
      <c r="H13" s="21">
        <f t="shared" si="0"/>
        <v>29.22</v>
      </c>
      <c r="I13" s="21">
        <f t="shared" si="0"/>
        <v>94.32</v>
      </c>
      <c r="J13" s="21">
        <f t="shared" si="0"/>
        <v>707.96999999999991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.75" thickBot="1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.75" thickBot="1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8" t="s">
        <v>56</v>
      </c>
      <c r="F18" s="59">
        <v>50</v>
      </c>
      <c r="G18" s="59">
        <v>0.57999999999999996</v>
      </c>
      <c r="H18" s="59">
        <v>2.1</v>
      </c>
      <c r="I18" s="59">
        <v>4.01</v>
      </c>
      <c r="J18" s="59">
        <v>37.25</v>
      </c>
      <c r="K18" s="59">
        <v>348</v>
      </c>
      <c r="L18" s="51"/>
    </row>
    <row r="19" spans="1:12" ht="15.75" thickBot="1">
      <c r="A19" s="25"/>
      <c r="B19" s="16"/>
      <c r="C19" s="11"/>
      <c r="D19" s="7" t="s">
        <v>28</v>
      </c>
      <c r="E19" s="58" t="s">
        <v>51</v>
      </c>
      <c r="F19" s="59">
        <v>250</v>
      </c>
      <c r="G19" s="59">
        <v>5.78</v>
      </c>
      <c r="H19" s="59">
        <v>4.58</v>
      </c>
      <c r="I19" s="59">
        <v>15.55</v>
      </c>
      <c r="J19" s="59">
        <v>126.23</v>
      </c>
      <c r="K19" s="59">
        <v>147</v>
      </c>
      <c r="L19" s="51"/>
    </row>
    <row r="20" spans="1:12" ht="15.75" thickBot="1">
      <c r="A20" s="25"/>
      <c r="B20" s="16"/>
      <c r="C20" s="11"/>
      <c r="D20" s="7" t="s">
        <v>29</v>
      </c>
      <c r="E20" s="58" t="s">
        <v>52</v>
      </c>
      <c r="F20" s="59">
        <v>100</v>
      </c>
      <c r="G20" s="59">
        <v>11.1</v>
      </c>
      <c r="H20" s="59">
        <v>10.42</v>
      </c>
      <c r="I20" s="59">
        <v>4.28</v>
      </c>
      <c r="J20" s="59">
        <v>155.4</v>
      </c>
      <c r="K20" s="59">
        <v>42</v>
      </c>
      <c r="L20" s="51"/>
    </row>
    <row r="21" spans="1:12" ht="15.75" thickBot="1">
      <c r="A21" s="25"/>
      <c r="B21" s="16"/>
      <c r="C21" s="11"/>
      <c r="D21" s="7" t="s">
        <v>30</v>
      </c>
      <c r="E21" s="58" t="s">
        <v>53</v>
      </c>
      <c r="F21" s="59">
        <v>100</v>
      </c>
      <c r="G21" s="59">
        <v>2.4700000000000002</v>
      </c>
      <c r="H21" s="59">
        <v>27.32</v>
      </c>
      <c r="I21" s="59">
        <v>40.98</v>
      </c>
      <c r="J21" s="59">
        <v>138.99</v>
      </c>
      <c r="K21" s="59">
        <v>511</v>
      </c>
      <c r="L21" s="51"/>
    </row>
    <row r="22" spans="1:12" ht="15.75" thickBot="1">
      <c r="A22" s="25"/>
      <c r="B22" s="16"/>
      <c r="C22" s="11"/>
      <c r="D22" s="7" t="s">
        <v>31</v>
      </c>
      <c r="E22" s="58" t="s">
        <v>54</v>
      </c>
      <c r="F22" s="59">
        <v>200</v>
      </c>
      <c r="G22" s="59">
        <v>0.28000000000000003</v>
      </c>
      <c r="H22" s="59">
        <v>0.06</v>
      </c>
      <c r="I22" s="59">
        <v>24.4</v>
      </c>
      <c r="J22" s="59">
        <v>100.68</v>
      </c>
      <c r="K22" s="59">
        <v>636</v>
      </c>
      <c r="L22" s="51"/>
    </row>
    <row r="23" spans="1:12" ht="15.75" thickBot="1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.75" thickBot="1">
      <c r="A24" s="25"/>
      <c r="B24" s="16"/>
      <c r="C24" s="11"/>
      <c r="D24" s="7" t="s">
        <v>33</v>
      </c>
      <c r="E24" s="58" t="s">
        <v>55</v>
      </c>
      <c r="F24" s="59">
        <v>50</v>
      </c>
      <c r="G24" s="59">
        <v>3.3</v>
      </c>
      <c r="H24" s="59">
        <v>0.55000000000000004</v>
      </c>
      <c r="I24" s="59">
        <v>20.5</v>
      </c>
      <c r="J24" s="59">
        <v>100</v>
      </c>
      <c r="K24" s="59">
        <v>13003</v>
      </c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750</v>
      </c>
      <c r="G27" s="21">
        <f t="shared" ref="G27:J27" si="3">SUM(G18:G26)</f>
        <v>23.51</v>
      </c>
      <c r="H27" s="21">
        <f t="shared" si="3"/>
        <v>45.03</v>
      </c>
      <c r="I27" s="21">
        <f t="shared" si="3"/>
        <v>109.72</v>
      </c>
      <c r="J27" s="21">
        <f t="shared" si="3"/>
        <v>658.55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>
      <c r="A47" s="31">
        <f>A6</f>
        <v>1</v>
      </c>
      <c r="B47" s="32">
        <f>B6</f>
        <v>1</v>
      </c>
      <c r="C47" s="64" t="s">
        <v>4</v>
      </c>
      <c r="D47" s="65"/>
      <c r="E47" s="33"/>
      <c r="F47" s="34">
        <f>F13+F17+F27+F32+F39+F46</f>
        <v>1300</v>
      </c>
      <c r="G47" s="34">
        <f t="shared" ref="G47:J47" si="7">G13+G17+G27+G32+G39+G46</f>
        <v>39.1</v>
      </c>
      <c r="H47" s="34">
        <f t="shared" si="7"/>
        <v>74.25</v>
      </c>
      <c r="I47" s="34">
        <f t="shared" si="7"/>
        <v>204.04</v>
      </c>
      <c r="J47" s="34">
        <f t="shared" si="7"/>
        <v>1366.52</v>
      </c>
      <c r="K47" s="35"/>
      <c r="L47" s="34">
        <f ca="1">L13+L17+L27+L32+L39+L46</f>
        <v>0</v>
      </c>
    </row>
    <row r="48" spans="1:12" ht="15.75" thickBot="1">
      <c r="A48" s="15">
        <v>1</v>
      </c>
      <c r="B48" s="16">
        <v>2</v>
      </c>
      <c r="C48" s="24" t="s">
        <v>20</v>
      </c>
      <c r="D48" s="5" t="s">
        <v>21</v>
      </c>
      <c r="E48" s="58" t="s">
        <v>58</v>
      </c>
      <c r="F48" s="59">
        <v>200</v>
      </c>
      <c r="G48" s="59">
        <v>8.7799999999999994</v>
      </c>
      <c r="H48" s="59">
        <v>16.920000000000002</v>
      </c>
      <c r="I48" s="59">
        <v>40.22</v>
      </c>
      <c r="J48" s="59">
        <v>332</v>
      </c>
      <c r="K48" s="59">
        <v>34</v>
      </c>
      <c r="L48" s="48"/>
    </row>
    <row r="49" spans="1:12" ht="15.75" thickBot="1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.75" thickBot="1">
      <c r="A50" s="15"/>
      <c r="B50" s="16"/>
      <c r="C50" s="11"/>
      <c r="D50" s="7" t="s">
        <v>22</v>
      </c>
      <c r="E50" s="58" t="s">
        <v>59</v>
      </c>
      <c r="F50" s="59">
        <v>200</v>
      </c>
      <c r="G50" s="59">
        <v>3.68</v>
      </c>
      <c r="H50" s="59">
        <v>3.48</v>
      </c>
      <c r="I50" s="59">
        <v>14.62</v>
      </c>
      <c r="J50" s="59">
        <v>105.46</v>
      </c>
      <c r="K50" s="59">
        <v>693</v>
      </c>
      <c r="L50" s="51"/>
    </row>
    <row r="51" spans="1:12" ht="15.75" thickBot="1">
      <c r="A51" s="15"/>
      <c r="B51" s="16"/>
      <c r="C51" s="11"/>
      <c r="D51" s="7" t="s">
        <v>23</v>
      </c>
      <c r="E51" s="58" t="s">
        <v>50</v>
      </c>
      <c r="F51" s="59">
        <v>50</v>
      </c>
      <c r="G51" s="59">
        <v>3.95</v>
      </c>
      <c r="H51" s="59">
        <v>13.1</v>
      </c>
      <c r="I51" s="59">
        <v>24.52</v>
      </c>
      <c r="J51" s="59">
        <v>234.67</v>
      </c>
      <c r="K51" s="59">
        <v>3</v>
      </c>
      <c r="L51" s="51"/>
    </row>
    <row r="52" spans="1:12" ht="15.75" thickBot="1">
      <c r="A52" s="15"/>
      <c r="B52" s="16"/>
      <c r="C52" s="11"/>
      <c r="D52" s="7" t="s">
        <v>24</v>
      </c>
      <c r="E52" s="58" t="s">
        <v>60</v>
      </c>
      <c r="F52" s="59">
        <v>100</v>
      </c>
      <c r="G52" s="59">
        <v>40</v>
      </c>
      <c r="H52" s="59">
        <v>40</v>
      </c>
      <c r="I52" s="59">
        <v>9.8000000000000007</v>
      </c>
      <c r="J52" s="59">
        <v>47</v>
      </c>
      <c r="K52" s="59">
        <v>912</v>
      </c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550</v>
      </c>
      <c r="G55" s="21">
        <f t="shared" ref="G55" si="8">SUM(G48:G54)</f>
        <v>56.41</v>
      </c>
      <c r="H55" s="21">
        <f t="shared" ref="H55" si="9">SUM(H48:H54)</f>
        <v>73.5</v>
      </c>
      <c r="I55" s="21">
        <f t="shared" ref="I55" si="10">SUM(I48:I54)</f>
        <v>89.16</v>
      </c>
      <c r="J55" s="21">
        <f t="shared" ref="J55" si="11">SUM(J48:J54)</f>
        <v>719.13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.75" thickBot="1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.75" thickBot="1">
      <c r="A61" s="15"/>
      <c r="B61" s="16"/>
      <c r="C61" s="11"/>
      <c r="D61" s="7" t="s">
        <v>28</v>
      </c>
      <c r="E61" s="58" t="s">
        <v>61</v>
      </c>
      <c r="F61" s="59">
        <v>250</v>
      </c>
      <c r="G61" s="59">
        <v>2</v>
      </c>
      <c r="H61" s="59">
        <v>3.8</v>
      </c>
      <c r="I61" s="59">
        <v>6.74</v>
      </c>
      <c r="J61" s="59">
        <v>76.349999999999994</v>
      </c>
      <c r="K61" s="59">
        <v>124</v>
      </c>
      <c r="L61" s="51"/>
    </row>
    <row r="62" spans="1:12" ht="15.75" thickBot="1">
      <c r="A62" s="15"/>
      <c r="B62" s="16"/>
      <c r="C62" s="11"/>
      <c r="D62" s="7" t="s">
        <v>29</v>
      </c>
      <c r="E62" s="58" t="s">
        <v>62</v>
      </c>
      <c r="F62" s="59">
        <v>100</v>
      </c>
      <c r="G62" s="59">
        <v>12.11</v>
      </c>
      <c r="H62" s="59">
        <v>10.06</v>
      </c>
      <c r="I62" s="59">
        <v>2.39</v>
      </c>
      <c r="J62" s="59">
        <v>138.24</v>
      </c>
      <c r="K62" s="59">
        <v>437</v>
      </c>
      <c r="L62" s="51"/>
    </row>
    <row r="63" spans="1:12" ht="15.75" thickBot="1">
      <c r="A63" s="15"/>
      <c r="B63" s="16"/>
      <c r="C63" s="11"/>
      <c r="D63" s="7" t="s">
        <v>30</v>
      </c>
      <c r="E63" s="58" t="s">
        <v>63</v>
      </c>
      <c r="F63" s="59">
        <v>180</v>
      </c>
      <c r="G63" s="59">
        <v>7.6</v>
      </c>
      <c r="H63" s="59">
        <v>6.43</v>
      </c>
      <c r="I63" s="59">
        <v>34.270000000000003</v>
      </c>
      <c r="J63" s="59">
        <v>225</v>
      </c>
      <c r="K63" s="59">
        <v>255</v>
      </c>
      <c r="L63" s="51"/>
    </row>
    <row r="64" spans="1:12" ht="15.75" thickBot="1">
      <c r="A64" s="15"/>
      <c r="B64" s="16"/>
      <c r="C64" s="11"/>
      <c r="D64" s="7" t="s">
        <v>31</v>
      </c>
      <c r="E64" s="58" t="s">
        <v>64</v>
      </c>
      <c r="F64" s="59">
        <v>200</v>
      </c>
      <c r="G64" s="59">
        <v>0.06</v>
      </c>
      <c r="H64" s="59">
        <v>0.06</v>
      </c>
      <c r="I64" s="59">
        <v>21.36</v>
      </c>
      <c r="J64" s="59">
        <v>86.38</v>
      </c>
      <c r="K64" s="59">
        <v>631</v>
      </c>
      <c r="L64" s="51"/>
    </row>
    <row r="65" spans="1:12" ht="15.75" thickBot="1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.75" thickBot="1">
      <c r="A66" s="15"/>
      <c r="B66" s="16"/>
      <c r="C66" s="11"/>
      <c r="D66" s="7" t="s">
        <v>33</v>
      </c>
      <c r="E66" s="58" t="s">
        <v>55</v>
      </c>
      <c r="F66" s="59">
        <v>50</v>
      </c>
      <c r="G66" s="59">
        <v>3.3</v>
      </c>
      <c r="H66" s="59">
        <v>0.55000000000000004</v>
      </c>
      <c r="I66" s="59">
        <v>20.5</v>
      </c>
      <c r="J66" s="59">
        <v>100</v>
      </c>
      <c r="K66" s="59">
        <v>13003</v>
      </c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780</v>
      </c>
      <c r="G69" s="21">
        <f t="shared" ref="G69" si="18">SUM(G60:G68)</f>
        <v>25.07</v>
      </c>
      <c r="H69" s="21">
        <f t="shared" ref="H69" si="19">SUM(H60:H68)</f>
        <v>20.9</v>
      </c>
      <c r="I69" s="21">
        <f t="shared" ref="I69" si="20">SUM(I60:I68)</f>
        <v>85.26</v>
      </c>
      <c r="J69" s="21">
        <f t="shared" ref="J69" si="21">SUM(J60:J68)</f>
        <v>625.97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thickBot="1">
      <c r="A89" s="36">
        <f>A48</f>
        <v>1</v>
      </c>
      <c r="B89" s="36">
        <f>B48</f>
        <v>2</v>
      </c>
      <c r="C89" s="64" t="s">
        <v>4</v>
      </c>
      <c r="D89" s="65"/>
      <c r="E89" s="33"/>
      <c r="F89" s="34">
        <f>F55+F59+F69+F74+F81+F88</f>
        <v>1330</v>
      </c>
      <c r="G89" s="34">
        <f t="shared" ref="G89" si="38">G55+G59+G69+G74+G81+G88</f>
        <v>81.47999999999999</v>
      </c>
      <c r="H89" s="34">
        <f t="shared" ref="H89" si="39">H55+H59+H69+H74+H81+H88</f>
        <v>94.4</v>
      </c>
      <c r="I89" s="34">
        <f t="shared" ref="I89" si="40">I55+I59+I69+I74+I81+I88</f>
        <v>174.42000000000002</v>
      </c>
      <c r="J89" s="34">
        <f t="shared" ref="J89" si="41">J55+J59+J69+J74+J81+J88</f>
        <v>1345.1</v>
      </c>
      <c r="K89" s="35"/>
      <c r="L89" s="34">
        <f t="shared" ref="L89" ca="1" si="42">L55+L59+L69+L74+L81+L88</f>
        <v>0</v>
      </c>
    </row>
    <row r="90" spans="1:12" ht="15.75" thickBot="1">
      <c r="A90" s="22">
        <v>1</v>
      </c>
      <c r="B90" s="23">
        <v>3</v>
      </c>
      <c r="C90" s="24" t="s">
        <v>20</v>
      </c>
      <c r="D90" s="5" t="s">
        <v>21</v>
      </c>
      <c r="E90" s="58" t="s">
        <v>65</v>
      </c>
      <c r="F90" s="59">
        <v>200</v>
      </c>
      <c r="G90" s="59">
        <v>7.78</v>
      </c>
      <c r="H90" s="59">
        <v>7.3</v>
      </c>
      <c r="I90" s="59">
        <v>40.26</v>
      </c>
      <c r="J90" s="59">
        <v>258.26</v>
      </c>
      <c r="K90" s="59">
        <v>302</v>
      </c>
      <c r="L90" s="48"/>
    </row>
    <row r="91" spans="1:12" ht="15.75" thickBot="1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.75" thickBot="1">
      <c r="A92" s="25"/>
      <c r="B92" s="16"/>
      <c r="C92" s="11"/>
      <c r="D92" s="7" t="s">
        <v>22</v>
      </c>
      <c r="E92" s="58" t="s">
        <v>66</v>
      </c>
      <c r="F92" s="59">
        <v>200</v>
      </c>
      <c r="G92" s="59">
        <v>3.9</v>
      </c>
      <c r="H92" s="59">
        <v>3.84</v>
      </c>
      <c r="I92" s="59">
        <v>17.66</v>
      </c>
      <c r="J92" s="59">
        <v>120.48</v>
      </c>
      <c r="K92" s="59">
        <v>692</v>
      </c>
      <c r="L92" s="51"/>
    </row>
    <row r="93" spans="1:12" ht="15.75" thickBot="1">
      <c r="A93" s="25"/>
      <c r="B93" s="16"/>
      <c r="C93" s="11"/>
      <c r="D93" s="7" t="s">
        <v>23</v>
      </c>
      <c r="E93" s="58" t="s">
        <v>50</v>
      </c>
      <c r="F93" s="59">
        <v>50</v>
      </c>
      <c r="G93" s="59">
        <v>3.95</v>
      </c>
      <c r="H93" s="59">
        <v>13.1</v>
      </c>
      <c r="I93" s="59">
        <v>24.52</v>
      </c>
      <c r="J93" s="59">
        <v>234.67</v>
      </c>
      <c r="K93" s="59">
        <v>3</v>
      </c>
      <c r="L93" s="51"/>
    </row>
    <row r="94" spans="1:12" ht="15.75" thickBot="1">
      <c r="A94" s="25"/>
      <c r="B94" s="16"/>
      <c r="C94" s="11"/>
      <c r="D94" s="7" t="s">
        <v>24</v>
      </c>
      <c r="E94" s="58" t="s">
        <v>67</v>
      </c>
      <c r="F94" s="59">
        <v>100</v>
      </c>
      <c r="G94" s="59">
        <v>0.9</v>
      </c>
      <c r="H94" s="59">
        <v>0.2</v>
      </c>
      <c r="I94" s="59">
        <v>8.1</v>
      </c>
      <c r="J94" s="59">
        <v>43</v>
      </c>
      <c r="K94" s="59">
        <v>915</v>
      </c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550</v>
      </c>
      <c r="G97" s="21">
        <f t="shared" ref="G97" si="43">SUM(G90:G96)</f>
        <v>16.529999999999998</v>
      </c>
      <c r="H97" s="21">
        <f t="shared" ref="H97" si="44">SUM(H90:H96)</f>
        <v>24.44</v>
      </c>
      <c r="I97" s="21">
        <f t="shared" ref="I97" si="45">SUM(I90:I96)</f>
        <v>90.539999999999992</v>
      </c>
      <c r="J97" s="21">
        <f t="shared" ref="J97" si="46">SUM(J90:J96)</f>
        <v>656.41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.75" thickBot="1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.75" thickBot="1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8" t="s">
        <v>56</v>
      </c>
      <c r="F102" s="59">
        <v>50</v>
      </c>
      <c r="G102" s="59">
        <v>5.08</v>
      </c>
      <c r="H102" s="59">
        <v>2.1</v>
      </c>
      <c r="I102" s="59">
        <v>4.01</v>
      </c>
      <c r="J102" s="59">
        <v>37.25</v>
      </c>
      <c r="K102" s="59">
        <v>348</v>
      </c>
      <c r="L102" s="51"/>
    </row>
    <row r="103" spans="1:12" ht="15.75" thickBot="1">
      <c r="A103" s="25"/>
      <c r="B103" s="16"/>
      <c r="C103" s="11"/>
      <c r="D103" s="7" t="s">
        <v>28</v>
      </c>
      <c r="E103" s="58" t="s">
        <v>68</v>
      </c>
      <c r="F103" s="59">
        <v>250</v>
      </c>
      <c r="G103" s="59">
        <v>7</v>
      </c>
      <c r="H103" s="59">
        <v>6.62</v>
      </c>
      <c r="I103" s="59">
        <v>19.100000000000001</v>
      </c>
      <c r="J103" s="59">
        <v>164.58</v>
      </c>
      <c r="K103" s="59">
        <v>99</v>
      </c>
      <c r="L103" s="51"/>
    </row>
    <row r="104" spans="1:12" ht="15.75" thickBot="1">
      <c r="A104" s="25"/>
      <c r="B104" s="16"/>
      <c r="C104" s="11"/>
      <c r="D104" s="7" t="s">
        <v>29</v>
      </c>
      <c r="E104" s="58" t="s">
        <v>69</v>
      </c>
      <c r="F104" s="59">
        <v>100</v>
      </c>
      <c r="G104" s="59">
        <v>8.41</v>
      </c>
      <c r="H104" s="59">
        <v>8.34</v>
      </c>
      <c r="I104" s="59">
        <v>11.41</v>
      </c>
      <c r="J104" s="59">
        <v>154.68</v>
      </c>
      <c r="K104" s="59">
        <v>461</v>
      </c>
      <c r="L104" s="51"/>
    </row>
    <row r="105" spans="1:12" ht="15.75" thickBot="1">
      <c r="A105" s="25"/>
      <c r="B105" s="16"/>
      <c r="C105" s="11"/>
      <c r="D105" s="7" t="s">
        <v>30</v>
      </c>
      <c r="E105" s="58" t="s">
        <v>70</v>
      </c>
      <c r="F105" s="59">
        <v>180</v>
      </c>
      <c r="G105" s="59">
        <v>4</v>
      </c>
      <c r="H105" s="59">
        <v>4.6100000000000003</v>
      </c>
      <c r="I105" s="59">
        <v>25.9</v>
      </c>
      <c r="J105" s="59">
        <v>161.4</v>
      </c>
      <c r="K105" s="59">
        <v>520</v>
      </c>
      <c r="L105" s="51"/>
    </row>
    <row r="106" spans="1:12" ht="15.75" thickBot="1">
      <c r="A106" s="25"/>
      <c r="B106" s="16"/>
      <c r="C106" s="11"/>
      <c r="D106" s="7" t="s">
        <v>31</v>
      </c>
      <c r="E106" s="58" t="s">
        <v>54</v>
      </c>
      <c r="F106" s="59">
        <v>200</v>
      </c>
      <c r="G106" s="59">
        <v>0.28000000000000003</v>
      </c>
      <c r="H106" s="59">
        <v>0.06</v>
      </c>
      <c r="I106" s="59">
        <v>24.4</v>
      </c>
      <c r="J106" s="59">
        <v>100.68</v>
      </c>
      <c r="K106" s="59">
        <v>636</v>
      </c>
      <c r="L106" s="51"/>
    </row>
    <row r="107" spans="1:12" ht="15.75" thickBot="1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.75" thickBot="1">
      <c r="A108" s="25"/>
      <c r="B108" s="16"/>
      <c r="C108" s="11"/>
      <c r="D108" s="7" t="s">
        <v>33</v>
      </c>
      <c r="E108" s="58" t="s">
        <v>55</v>
      </c>
      <c r="F108" s="59">
        <v>50</v>
      </c>
      <c r="G108" s="59">
        <v>3.3</v>
      </c>
      <c r="H108" s="59">
        <v>0.55000000000000004</v>
      </c>
      <c r="I108" s="59">
        <v>20.5</v>
      </c>
      <c r="J108" s="59">
        <v>100</v>
      </c>
      <c r="K108" s="59">
        <v>13003</v>
      </c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830</v>
      </c>
      <c r="G111" s="21">
        <f t="shared" ref="G111" si="52">SUM(G102:G110)</f>
        <v>28.070000000000004</v>
      </c>
      <c r="H111" s="21">
        <f t="shared" ref="H111" si="53">SUM(H102:H110)</f>
        <v>22.28</v>
      </c>
      <c r="I111" s="21">
        <f t="shared" ref="I111" si="54">SUM(I102:I110)</f>
        <v>105.32</v>
      </c>
      <c r="J111" s="21">
        <f t="shared" ref="J111" si="55">SUM(J102:J110)</f>
        <v>718.58999999999992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thickBot="1">
      <c r="A131" s="31">
        <f>A90</f>
        <v>1</v>
      </c>
      <c r="B131" s="32">
        <f>B90</f>
        <v>3</v>
      </c>
      <c r="C131" s="64" t="s">
        <v>4</v>
      </c>
      <c r="D131" s="65"/>
      <c r="E131" s="33"/>
      <c r="F131" s="34">
        <f>F97+F101+F111+F116+F123+F130</f>
        <v>1380</v>
      </c>
      <c r="G131" s="34">
        <f t="shared" ref="G131" si="72">G97+G101+G111+G116+G123+G130</f>
        <v>44.6</v>
      </c>
      <c r="H131" s="34">
        <f t="shared" ref="H131" si="73">H97+H101+H111+H116+H123+H130</f>
        <v>46.72</v>
      </c>
      <c r="I131" s="34">
        <f t="shared" ref="I131" si="74">I97+I101+I111+I116+I123+I130</f>
        <v>195.85999999999999</v>
      </c>
      <c r="J131" s="34">
        <f t="shared" ref="J131" si="75">J97+J101+J111+J116+J123+J130</f>
        <v>1375</v>
      </c>
      <c r="K131" s="35"/>
      <c r="L131" s="34">
        <f t="shared" ref="L131" ca="1" si="76">L97+L101+L111+L116+L123+L130</f>
        <v>0</v>
      </c>
    </row>
    <row r="132" spans="1:12" ht="15.75" thickBot="1">
      <c r="A132" s="22">
        <v>1</v>
      </c>
      <c r="B132" s="23">
        <v>4</v>
      </c>
      <c r="C132" s="24" t="s">
        <v>20</v>
      </c>
      <c r="D132" s="5" t="s">
        <v>21</v>
      </c>
      <c r="E132" s="58" t="s">
        <v>71</v>
      </c>
      <c r="F132" s="59">
        <v>200</v>
      </c>
      <c r="G132" s="59">
        <v>10.3</v>
      </c>
      <c r="H132" s="59">
        <v>12.6</v>
      </c>
      <c r="I132" s="59">
        <v>38.799999999999997</v>
      </c>
      <c r="J132" s="59">
        <v>321.08</v>
      </c>
      <c r="K132" s="59">
        <v>311</v>
      </c>
      <c r="L132" s="48"/>
    </row>
    <row r="133" spans="1:12" ht="15.75" thickBot="1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.75" thickBot="1">
      <c r="A134" s="25"/>
      <c r="B134" s="16"/>
      <c r="C134" s="11"/>
      <c r="D134" s="7" t="s">
        <v>22</v>
      </c>
      <c r="E134" s="58" t="s">
        <v>49</v>
      </c>
      <c r="F134" s="59">
        <v>200</v>
      </c>
      <c r="G134" s="59">
        <v>0</v>
      </c>
      <c r="H134" s="59">
        <v>0</v>
      </c>
      <c r="I134" s="59">
        <v>10</v>
      </c>
      <c r="J134" s="59">
        <v>39.9</v>
      </c>
      <c r="K134" s="59">
        <v>685</v>
      </c>
      <c r="L134" s="51"/>
    </row>
    <row r="135" spans="1:12" ht="15.75" thickBot="1">
      <c r="A135" s="25"/>
      <c r="B135" s="16"/>
      <c r="C135" s="11"/>
      <c r="D135" s="7" t="s">
        <v>23</v>
      </c>
      <c r="E135" s="60" t="s">
        <v>50</v>
      </c>
      <c r="F135" s="61">
        <v>50</v>
      </c>
      <c r="G135" s="61">
        <v>3.95</v>
      </c>
      <c r="H135" s="61">
        <v>13.1</v>
      </c>
      <c r="I135" s="61">
        <v>24.52</v>
      </c>
      <c r="J135" s="61">
        <v>234.67</v>
      </c>
      <c r="K135" s="61">
        <v>3</v>
      </c>
      <c r="L135" s="51"/>
    </row>
    <row r="136" spans="1:12" ht="15.75" thickBot="1">
      <c r="A136" s="25"/>
      <c r="B136" s="16"/>
      <c r="C136" s="11"/>
      <c r="D136" s="7" t="s">
        <v>24</v>
      </c>
      <c r="E136" s="58" t="s">
        <v>72</v>
      </c>
      <c r="F136" s="59">
        <v>100</v>
      </c>
      <c r="G136" s="59">
        <v>0.4</v>
      </c>
      <c r="H136" s="59">
        <v>0.3</v>
      </c>
      <c r="I136" s="59">
        <v>10.3</v>
      </c>
      <c r="J136" s="59">
        <v>47</v>
      </c>
      <c r="K136" s="59">
        <v>912</v>
      </c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550</v>
      </c>
      <c r="G139" s="21">
        <f t="shared" ref="G139" si="77">SUM(G132:G138)</f>
        <v>14.65</v>
      </c>
      <c r="H139" s="21">
        <f t="shared" ref="H139" si="78">SUM(H132:H138)</f>
        <v>26</v>
      </c>
      <c r="I139" s="21">
        <f t="shared" ref="I139" si="79">SUM(I132:I138)</f>
        <v>83.61999999999999</v>
      </c>
      <c r="J139" s="21">
        <f t="shared" ref="J139" si="80">SUM(J132:J138)</f>
        <v>642.65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.75" thickBot="1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.75" thickBot="1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8" t="s">
        <v>76</v>
      </c>
      <c r="F144" s="59">
        <v>50</v>
      </c>
      <c r="G144" s="59">
        <v>1.67</v>
      </c>
      <c r="H144" s="59">
        <v>6.63</v>
      </c>
      <c r="I144" s="59">
        <v>4.9000000000000004</v>
      </c>
      <c r="J144" s="59">
        <v>84</v>
      </c>
      <c r="K144" s="59">
        <v>600</v>
      </c>
      <c r="L144" s="51"/>
    </row>
    <row r="145" spans="1:12" ht="15.75" thickBot="1">
      <c r="A145" s="25"/>
      <c r="B145" s="16"/>
      <c r="C145" s="11"/>
      <c r="D145" s="7" t="s">
        <v>28</v>
      </c>
      <c r="E145" s="58" t="s">
        <v>73</v>
      </c>
      <c r="F145" s="59">
        <v>250</v>
      </c>
      <c r="G145" s="59">
        <v>5.05</v>
      </c>
      <c r="H145" s="59">
        <v>5.27</v>
      </c>
      <c r="I145" s="59">
        <v>17.2</v>
      </c>
      <c r="J145" s="59">
        <v>126.5</v>
      </c>
      <c r="K145" s="59">
        <v>132</v>
      </c>
      <c r="L145" s="51"/>
    </row>
    <row r="146" spans="1:12" ht="15.75" thickBot="1">
      <c r="A146" s="25"/>
      <c r="B146" s="16"/>
      <c r="C146" s="11"/>
      <c r="D146" s="7" t="s">
        <v>29</v>
      </c>
      <c r="E146" s="60" t="s">
        <v>74</v>
      </c>
      <c r="F146" s="61">
        <v>100</v>
      </c>
      <c r="G146" s="61">
        <v>21.7</v>
      </c>
      <c r="H146" s="61">
        <v>6.23</v>
      </c>
      <c r="I146" s="61">
        <v>5.17</v>
      </c>
      <c r="J146" s="61">
        <v>165.27</v>
      </c>
      <c r="K146" s="61">
        <v>43</v>
      </c>
      <c r="L146" s="51"/>
    </row>
    <row r="147" spans="1:12" ht="15.75" thickBot="1">
      <c r="A147" s="25"/>
      <c r="B147" s="16"/>
      <c r="C147" s="11"/>
      <c r="D147" s="7" t="s">
        <v>30</v>
      </c>
      <c r="E147" s="60" t="s">
        <v>75</v>
      </c>
      <c r="F147" s="61">
        <v>180</v>
      </c>
      <c r="G147" s="61">
        <v>6.6</v>
      </c>
      <c r="H147" s="61">
        <v>5.2</v>
      </c>
      <c r="I147" s="61">
        <v>42.3</v>
      </c>
      <c r="J147" s="61">
        <v>242.98</v>
      </c>
      <c r="K147" s="61">
        <v>332</v>
      </c>
      <c r="L147" s="51"/>
    </row>
    <row r="148" spans="1:12" ht="15.75" thickBot="1">
      <c r="A148" s="25"/>
      <c r="B148" s="16"/>
      <c r="C148" s="11"/>
      <c r="D148" s="7" t="s">
        <v>31</v>
      </c>
      <c r="E148" s="58" t="s">
        <v>64</v>
      </c>
      <c r="F148" s="59">
        <v>200</v>
      </c>
      <c r="G148" s="59">
        <v>0.06</v>
      </c>
      <c r="H148" s="59">
        <v>0.06</v>
      </c>
      <c r="I148" s="59">
        <v>21.36</v>
      </c>
      <c r="J148" s="59">
        <v>86.38</v>
      </c>
      <c r="K148" s="59">
        <v>638</v>
      </c>
      <c r="L148" s="51"/>
    </row>
    <row r="149" spans="1:12" ht="15.75" thickBot="1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.75" thickBot="1">
      <c r="A150" s="25"/>
      <c r="B150" s="16"/>
      <c r="C150" s="11"/>
      <c r="D150" s="7" t="s">
        <v>33</v>
      </c>
      <c r="E150" s="58" t="s">
        <v>55</v>
      </c>
      <c r="F150" s="59">
        <v>50</v>
      </c>
      <c r="G150" s="59">
        <v>3.3</v>
      </c>
      <c r="H150" s="59">
        <v>0.55000000000000004</v>
      </c>
      <c r="I150" s="59">
        <v>20.5</v>
      </c>
      <c r="J150" s="59">
        <v>100</v>
      </c>
      <c r="K150" s="59">
        <v>13003</v>
      </c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830</v>
      </c>
      <c r="G153" s="21">
        <f t="shared" ref="G153" si="87">SUM(G144:G152)</f>
        <v>38.379999999999995</v>
      </c>
      <c r="H153" s="21">
        <f t="shared" ref="H153" si="88">SUM(H144:H152)</f>
        <v>23.939999999999998</v>
      </c>
      <c r="I153" s="21">
        <f t="shared" ref="I153" si="89">SUM(I144:I152)</f>
        <v>111.42999999999999</v>
      </c>
      <c r="J153" s="21">
        <f t="shared" ref="J153" si="90">SUM(J144:J152)</f>
        <v>805.13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thickBot="1">
      <c r="A173" s="31">
        <f>A132</f>
        <v>1</v>
      </c>
      <c r="B173" s="32">
        <f>B132</f>
        <v>4</v>
      </c>
      <c r="C173" s="64" t="s">
        <v>4</v>
      </c>
      <c r="D173" s="65"/>
      <c r="E173" s="33"/>
      <c r="F173" s="34">
        <f>F139+F143+F153+F158+F165+F172</f>
        <v>1380</v>
      </c>
      <c r="G173" s="34">
        <f t="shared" ref="G173" si="107">G139+G143+G153+G158+G165+G172</f>
        <v>53.029999999999994</v>
      </c>
      <c r="H173" s="34">
        <f t="shared" ref="H173" si="108">H139+H143+H153+H158+H165+H172</f>
        <v>49.94</v>
      </c>
      <c r="I173" s="34">
        <f t="shared" ref="I173" si="109">I139+I143+I153+I158+I165+I172</f>
        <v>195.04999999999998</v>
      </c>
      <c r="J173" s="34">
        <f t="shared" ref="J173" si="110">J139+J143+J153+J158+J165+J172</f>
        <v>1447.78</v>
      </c>
      <c r="K173" s="35"/>
      <c r="L173" s="34">
        <f t="shared" ref="L173" ca="1" si="111">L139+L143+L153+L158+L165+L172</f>
        <v>0</v>
      </c>
    </row>
    <row r="174" spans="1:12" ht="15.75" thickBot="1">
      <c r="A174" s="22">
        <v>1</v>
      </c>
      <c r="B174" s="23">
        <v>5</v>
      </c>
      <c r="C174" s="24" t="s">
        <v>20</v>
      </c>
      <c r="D174" s="5" t="s">
        <v>21</v>
      </c>
      <c r="E174" s="58" t="s">
        <v>77</v>
      </c>
      <c r="F174" s="59">
        <v>200</v>
      </c>
      <c r="G174" s="59">
        <v>6.14</v>
      </c>
      <c r="H174" s="59">
        <v>6.94</v>
      </c>
      <c r="I174" s="59">
        <v>45.36</v>
      </c>
      <c r="J174" s="59">
        <v>261.72000000000003</v>
      </c>
      <c r="K174" s="59">
        <v>120203</v>
      </c>
      <c r="L174" s="48"/>
    </row>
    <row r="175" spans="1:12" ht="15.75" thickBot="1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.75" thickBot="1">
      <c r="A176" s="25"/>
      <c r="B176" s="16"/>
      <c r="C176" s="11"/>
      <c r="D176" s="7" t="s">
        <v>22</v>
      </c>
      <c r="E176" s="58" t="s">
        <v>59</v>
      </c>
      <c r="F176" s="59">
        <v>200</v>
      </c>
      <c r="G176" s="59">
        <v>3.68</v>
      </c>
      <c r="H176" s="59">
        <v>3.48</v>
      </c>
      <c r="I176" s="59">
        <v>14.62</v>
      </c>
      <c r="J176" s="59">
        <v>105.46</v>
      </c>
      <c r="K176" s="59">
        <v>693</v>
      </c>
      <c r="L176" s="51"/>
    </row>
    <row r="177" spans="1:12" ht="15.75" thickBot="1">
      <c r="A177" s="25"/>
      <c r="B177" s="16"/>
      <c r="C177" s="11"/>
      <c r="D177" s="7" t="s">
        <v>23</v>
      </c>
      <c r="E177" s="60" t="s">
        <v>50</v>
      </c>
      <c r="F177" s="61">
        <v>50</v>
      </c>
      <c r="G177" s="61">
        <v>3.95</v>
      </c>
      <c r="H177" s="61">
        <v>13.1</v>
      </c>
      <c r="I177" s="61">
        <v>24.52</v>
      </c>
      <c r="J177" s="61">
        <v>234.67</v>
      </c>
      <c r="K177" s="61">
        <v>3</v>
      </c>
      <c r="L177" s="51"/>
    </row>
    <row r="178" spans="1:12" ht="15.75" thickBot="1">
      <c r="A178" s="25"/>
      <c r="B178" s="16"/>
      <c r="C178" s="11"/>
      <c r="D178" s="7" t="s">
        <v>24</v>
      </c>
      <c r="E178" s="58" t="s">
        <v>67</v>
      </c>
      <c r="F178" s="59">
        <v>100</v>
      </c>
      <c r="G178" s="59">
        <v>0.9</v>
      </c>
      <c r="H178" s="59">
        <v>0.2</v>
      </c>
      <c r="I178" s="59">
        <v>8.1</v>
      </c>
      <c r="J178" s="59">
        <v>43</v>
      </c>
      <c r="K178" s="59">
        <v>915</v>
      </c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550</v>
      </c>
      <c r="G181" s="21">
        <f t="shared" ref="G181" si="112">SUM(G174:G180)</f>
        <v>14.67</v>
      </c>
      <c r="H181" s="21">
        <f t="shared" ref="H181" si="113">SUM(H174:H180)</f>
        <v>23.72</v>
      </c>
      <c r="I181" s="21">
        <f t="shared" ref="I181" si="114">SUM(I174:I180)</f>
        <v>92.6</v>
      </c>
      <c r="J181" s="21">
        <f t="shared" ref="J181" si="115">SUM(J174:J180)</f>
        <v>644.85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.75" thickBot="1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.75" thickBot="1">
      <c r="A188" s="25"/>
      <c r="B188" s="16"/>
      <c r="C188" s="11"/>
      <c r="D188" s="7" t="s">
        <v>29</v>
      </c>
      <c r="E188" s="58" t="s">
        <v>78</v>
      </c>
      <c r="F188" s="62">
        <v>250</v>
      </c>
      <c r="G188" s="59">
        <v>3.65</v>
      </c>
      <c r="H188" s="59">
        <v>4</v>
      </c>
      <c r="I188" s="59">
        <v>19.75</v>
      </c>
      <c r="J188" s="59">
        <v>131.25</v>
      </c>
      <c r="K188" s="59">
        <v>6</v>
      </c>
      <c r="L188" s="51"/>
    </row>
    <row r="189" spans="1:12" ht="15.75" thickBot="1">
      <c r="A189" s="25"/>
      <c r="B189" s="16"/>
      <c r="C189" s="11"/>
      <c r="D189" s="7" t="s">
        <v>30</v>
      </c>
      <c r="E189" s="60" t="s">
        <v>79</v>
      </c>
      <c r="F189" s="61">
        <v>200</v>
      </c>
      <c r="G189" s="61">
        <v>35.9</v>
      </c>
      <c r="H189" s="61">
        <v>22.86</v>
      </c>
      <c r="I189" s="61">
        <v>40.28</v>
      </c>
      <c r="J189" s="61">
        <v>510.44</v>
      </c>
      <c r="K189" s="61">
        <v>366</v>
      </c>
      <c r="L189" s="51"/>
    </row>
    <row r="190" spans="1:12" ht="15.75" thickBot="1">
      <c r="A190" s="25"/>
      <c r="B190" s="16"/>
      <c r="C190" s="11"/>
      <c r="D190" s="7" t="s">
        <v>31</v>
      </c>
      <c r="E190" s="60" t="s">
        <v>49</v>
      </c>
      <c r="F190" s="61">
        <v>200</v>
      </c>
      <c r="G190" s="61">
        <v>0</v>
      </c>
      <c r="H190" s="61">
        <v>0</v>
      </c>
      <c r="I190" s="61">
        <v>10</v>
      </c>
      <c r="J190" s="61">
        <v>39.9</v>
      </c>
      <c r="K190" s="61">
        <v>685</v>
      </c>
      <c r="L190" s="51"/>
    </row>
    <row r="191" spans="1:12" ht="15.75" thickBot="1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.75" thickBot="1">
      <c r="A192" s="25"/>
      <c r="B192" s="16"/>
      <c r="C192" s="11"/>
      <c r="D192" s="7" t="s">
        <v>33</v>
      </c>
      <c r="E192" s="58" t="s">
        <v>55</v>
      </c>
      <c r="F192" s="59">
        <v>50</v>
      </c>
      <c r="G192" s="59">
        <v>3.3</v>
      </c>
      <c r="H192" s="59">
        <v>0.55000000000000004</v>
      </c>
      <c r="I192" s="59">
        <v>20.5</v>
      </c>
      <c r="J192" s="59">
        <v>100</v>
      </c>
      <c r="K192" s="59">
        <v>13003</v>
      </c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700</v>
      </c>
      <c r="G195" s="21">
        <f t="shared" ref="G195" si="121">SUM(G186:G194)</f>
        <v>42.849999999999994</v>
      </c>
      <c r="H195" s="21">
        <f t="shared" ref="H195" si="122">SUM(H186:H194)</f>
        <v>27.41</v>
      </c>
      <c r="I195" s="21">
        <f t="shared" ref="I195" si="123">SUM(I186:I194)</f>
        <v>90.53</v>
      </c>
      <c r="J195" s="21">
        <f t="shared" ref="J195" si="124">SUM(J186:J194)</f>
        <v>781.59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thickBot="1">
      <c r="A215" s="31">
        <f>A174</f>
        <v>1</v>
      </c>
      <c r="B215" s="32">
        <f>B174</f>
        <v>5</v>
      </c>
      <c r="C215" s="64" t="s">
        <v>4</v>
      </c>
      <c r="D215" s="65"/>
      <c r="E215" s="33"/>
      <c r="F215" s="34">
        <f>F181+F185+F195+F200+F207+F214</f>
        <v>1250</v>
      </c>
      <c r="G215" s="34">
        <f t="shared" ref="G215" si="141">G181+G185+G195+G200+G207+G214</f>
        <v>57.519999999999996</v>
      </c>
      <c r="H215" s="34">
        <f t="shared" ref="H215" si="142">H181+H185+H195+H200+H207+H214</f>
        <v>51.129999999999995</v>
      </c>
      <c r="I215" s="34">
        <f t="shared" ref="I215" si="143">I181+I185+I195+I200+I207+I214</f>
        <v>183.13</v>
      </c>
      <c r="J215" s="34">
        <f t="shared" ref="J215" si="144">J181+J185+J195+J200+J207+J214</f>
        <v>1426.44</v>
      </c>
      <c r="K215" s="35"/>
      <c r="L215" s="34">
        <f t="shared" ref="L215" ca="1" si="145">L181+L185+L195+L200+L207+L214</f>
        <v>0</v>
      </c>
    </row>
    <row r="216" spans="1:12" ht="15.75" thickBot="1">
      <c r="A216" s="22">
        <v>1</v>
      </c>
      <c r="B216" s="23">
        <v>6</v>
      </c>
      <c r="C216" s="24" t="s">
        <v>20</v>
      </c>
      <c r="D216" s="5" t="s">
        <v>21</v>
      </c>
      <c r="E216" s="58" t="s">
        <v>80</v>
      </c>
      <c r="F216" s="59">
        <v>200</v>
      </c>
      <c r="G216" s="59">
        <v>7.14</v>
      </c>
      <c r="H216" s="63">
        <v>17046</v>
      </c>
      <c r="I216" s="59">
        <v>25.36</v>
      </c>
      <c r="J216" s="59">
        <v>215.5</v>
      </c>
      <c r="K216" s="59">
        <v>311</v>
      </c>
      <c r="L216" s="48"/>
    </row>
    <row r="217" spans="1:12" ht="15.75" thickBot="1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.75" thickBot="1">
      <c r="A218" s="25"/>
      <c r="B218" s="16"/>
      <c r="C218" s="11"/>
      <c r="D218" s="7" t="s">
        <v>22</v>
      </c>
      <c r="E218" s="58" t="s">
        <v>66</v>
      </c>
      <c r="F218" s="59">
        <v>200</v>
      </c>
      <c r="G218" s="59">
        <v>3.9</v>
      </c>
      <c r="H218" s="59">
        <v>3.84</v>
      </c>
      <c r="I218" s="59">
        <v>17.66</v>
      </c>
      <c r="J218" s="59">
        <v>120.48</v>
      </c>
      <c r="K218" s="59">
        <v>692</v>
      </c>
      <c r="L218" s="51"/>
    </row>
    <row r="219" spans="1:12" ht="15.75" thickBot="1">
      <c r="A219" s="25"/>
      <c r="B219" s="16"/>
      <c r="C219" s="11"/>
      <c r="D219" s="7" t="s">
        <v>23</v>
      </c>
      <c r="E219" s="60" t="s">
        <v>50</v>
      </c>
      <c r="F219" s="61">
        <v>50</v>
      </c>
      <c r="G219" s="61">
        <v>3.95</v>
      </c>
      <c r="H219" s="61">
        <v>13.1</v>
      </c>
      <c r="I219" s="61">
        <v>24.52</v>
      </c>
      <c r="J219" s="61">
        <v>234.67</v>
      </c>
      <c r="K219" s="61">
        <v>3</v>
      </c>
      <c r="L219" s="51"/>
    </row>
    <row r="220" spans="1:12" ht="15.75" thickBot="1">
      <c r="A220" s="25"/>
      <c r="B220" s="16"/>
      <c r="C220" s="11"/>
      <c r="D220" s="7" t="s">
        <v>24</v>
      </c>
      <c r="E220" s="58" t="s">
        <v>57</v>
      </c>
      <c r="F220" s="59">
        <v>100</v>
      </c>
      <c r="G220" s="59">
        <v>1.5</v>
      </c>
      <c r="H220" s="59">
        <v>0.5</v>
      </c>
      <c r="I220" s="59">
        <v>21</v>
      </c>
      <c r="J220" s="59">
        <v>96</v>
      </c>
      <c r="K220" s="59">
        <v>912</v>
      </c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550</v>
      </c>
      <c r="G223" s="21">
        <f t="shared" ref="G223" si="146">SUM(G216:G222)</f>
        <v>16.489999999999998</v>
      </c>
      <c r="H223" s="21">
        <f t="shared" ref="H223" si="147">SUM(H216:H222)</f>
        <v>17063.439999999999</v>
      </c>
      <c r="I223" s="21">
        <f t="shared" ref="I223" si="148">SUM(I216:I222)</f>
        <v>88.539999999999992</v>
      </c>
      <c r="J223" s="21">
        <f t="shared" ref="J223" si="149">SUM(J216:J222)</f>
        <v>666.65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.75" thickBot="1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.75" thickBot="1">
      <c r="A229" s="25"/>
      <c r="B229" s="16"/>
      <c r="C229" s="11"/>
      <c r="D229" s="7" t="s">
        <v>28</v>
      </c>
      <c r="E229" s="58" t="s">
        <v>81</v>
      </c>
      <c r="F229" s="59">
        <v>250</v>
      </c>
      <c r="G229" s="59">
        <v>5.53</v>
      </c>
      <c r="H229" s="59">
        <v>6.1</v>
      </c>
      <c r="I229" s="59">
        <v>40</v>
      </c>
      <c r="J229" s="59">
        <v>464.5</v>
      </c>
      <c r="K229" s="59">
        <v>88</v>
      </c>
      <c r="L229" s="51"/>
    </row>
    <row r="230" spans="1:12" ht="15.75" thickBot="1">
      <c r="A230" s="25"/>
      <c r="B230" s="16"/>
      <c r="C230" s="11"/>
      <c r="D230" s="7" t="s">
        <v>29</v>
      </c>
      <c r="E230" s="60" t="s">
        <v>82</v>
      </c>
      <c r="F230" s="61">
        <v>100</v>
      </c>
      <c r="G230" s="61">
        <v>16.41</v>
      </c>
      <c r="H230" s="61">
        <v>16.04</v>
      </c>
      <c r="I230" s="61">
        <v>3.82</v>
      </c>
      <c r="J230" s="61">
        <v>224.66</v>
      </c>
      <c r="K230" s="61">
        <v>423</v>
      </c>
      <c r="L230" s="51"/>
    </row>
    <row r="231" spans="1:12" ht="15.75" thickBot="1">
      <c r="A231" s="25"/>
      <c r="B231" s="16"/>
      <c r="C231" s="11"/>
      <c r="D231" s="7" t="s">
        <v>30</v>
      </c>
      <c r="E231" s="60" t="s">
        <v>53</v>
      </c>
      <c r="F231" s="61">
        <v>100</v>
      </c>
      <c r="G231" s="61">
        <v>2.4700000000000002</v>
      </c>
      <c r="H231" s="61">
        <v>27.32</v>
      </c>
      <c r="I231" s="61">
        <v>40.98</v>
      </c>
      <c r="J231" s="61">
        <v>138.99</v>
      </c>
      <c r="K231" s="61">
        <v>511</v>
      </c>
      <c r="L231" s="51"/>
    </row>
    <row r="232" spans="1:12" ht="15.75" thickBot="1">
      <c r="A232" s="25"/>
      <c r="B232" s="16"/>
      <c r="C232" s="11"/>
      <c r="D232" s="7" t="s">
        <v>31</v>
      </c>
      <c r="E232" s="60" t="s">
        <v>54</v>
      </c>
      <c r="F232" s="61">
        <v>200</v>
      </c>
      <c r="G232" s="61">
        <v>0.28000000000000003</v>
      </c>
      <c r="H232" s="61">
        <v>0.06</v>
      </c>
      <c r="I232" s="61">
        <v>24.4</v>
      </c>
      <c r="J232" s="61">
        <v>100.68</v>
      </c>
      <c r="K232" s="61">
        <v>636</v>
      </c>
      <c r="L232" s="51"/>
    </row>
    <row r="233" spans="1:12" ht="15.75" thickBot="1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.75" thickBot="1">
      <c r="A234" s="25"/>
      <c r="B234" s="16"/>
      <c r="C234" s="11"/>
      <c r="D234" s="7" t="s">
        <v>33</v>
      </c>
      <c r="E234" s="58" t="s">
        <v>55</v>
      </c>
      <c r="F234" s="59">
        <v>50</v>
      </c>
      <c r="G234" s="59">
        <v>3.3</v>
      </c>
      <c r="H234" s="59">
        <v>0.55000000000000004</v>
      </c>
      <c r="I234" s="59">
        <v>20.5</v>
      </c>
      <c r="J234" s="59">
        <v>100</v>
      </c>
      <c r="K234" s="59">
        <v>13003</v>
      </c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700</v>
      </c>
      <c r="G237" s="21">
        <f t="shared" ref="G237" si="156">SUM(G228:G236)</f>
        <v>27.990000000000002</v>
      </c>
      <c r="H237" s="21">
        <f t="shared" ref="H237" si="157">SUM(H228:H236)</f>
        <v>50.07</v>
      </c>
      <c r="I237" s="21">
        <f t="shared" ref="I237" si="158">SUM(I228:I236)</f>
        <v>129.69999999999999</v>
      </c>
      <c r="J237" s="21">
        <f t="shared" ref="J237" si="159">SUM(J228:J236)</f>
        <v>1028.83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thickBot="1">
      <c r="A257" s="31">
        <f>A216</f>
        <v>1</v>
      </c>
      <c r="B257" s="32">
        <f>B216</f>
        <v>6</v>
      </c>
      <c r="C257" s="64" t="s">
        <v>4</v>
      </c>
      <c r="D257" s="65"/>
      <c r="E257" s="33"/>
      <c r="F257" s="34">
        <f>F223+F227+F237+F242+F249+F256</f>
        <v>1250</v>
      </c>
      <c r="G257" s="34">
        <f t="shared" ref="G257" si="176">G223+G227+G237+G242+G249+G256</f>
        <v>44.480000000000004</v>
      </c>
      <c r="H257" s="34">
        <f t="shared" ref="H257" si="177">H223+H227+H237+H242+H249+H256</f>
        <v>17113.509999999998</v>
      </c>
      <c r="I257" s="34">
        <f t="shared" ref="I257" si="178">I223+I227+I237+I242+I249+I256</f>
        <v>218.23999999999998</v>
      </c>
      <c r="J257" s="34">
        <f t="shared" ref="J257" si="179">J223+J227+J237+J242+J249+J256</f>
        <v>1695.48</v>
      </c>
      <c r="K257" s="35"/>
      <c r="L257" s="34">
        <f t="shared" ref="L257" ca="1" si="180">L223+L227+L237+L242+L249+L256</f>
        <v>0</v>
      </c>
    </row>
    <row r="258" spans="1:12" ht="15.75" thickBot="1">
      <c r="A258" s="22">
        <v>1</v>
      </c>
      <c r="B258" s="23">
        <v>7</v>
      </c>
      <c r="C258" s="24" t="s">
        <v>20</v>
      </c>
      <c r="D258" s="5" t="s">
        <v>21</v>
      </c>
      <c r="E258" s="58" t="s">
        <v>83</v>
      </c>
      <c r="F258" s="59">
        <v>200</v>
      </c>
      <c r="G258" s="59">
        <v>6.12</v>
      </c>
      <c r="H258" s="59">
        <v>9.3000000000000007</v>
      </c>
      <c r="I258" s="59">
        <v>28.64</v>
      </c>
      <c r="J258" s="59">
        <v>222.84</v>
      </c>
      <c r="K258" s="59">
        <v>311</v>
      </c>
      <c r="L258" s="48"/>
    </row>
    <row r="259" spans="1:12" ht="15.75" thickBot="1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.75" thickBot="1">
      <c r="A260" s="25"/>
      <c r="B260" s="16"/>
      <c r="C260" s="11"/>
      <c r="D260" s="7" t="s">
        <v>22</v>
      </c>
      <c r="E260" s="58" t="s">
        <v>49</v>
      </c>
      <c r="F260" s="59">
        <v>200</v>
      </c>
      <c r="G260" s="59">
        <v>0</v>
      </c>
      <c r="H260" s="59">
        <v>0</v>
      </c>
      <c r="I260" s="59">
        <v>10</v>
      </c>
      <c r="J260" s="59">
        <v>39.9</v>
      </c>
      <c r="K260" s="59">
        <v>685</v>
      </c>
      <c r="L260" s="51"/>
    </row>
    <row r="261" spans="1:12" ht="15.75" thickBot="1">
      <c r="A261" s="25"/>
      <c r="B261" s="16"/>
      <c r="C261" s="11"/>
      <c r="D261" s="7" t="s">
        <v>23</v>
      </c>
      <c r="E261" s="60" t="s">
        <v>50</v>
      </c>
      <c r="F261" s="61">
        <v>50</v>
      </c>
      <c r="G261" s="61">
        <v>3.95</v>
      </c>
      <c r="H261" s="61">
        <v>13.1</v>
      </c>
      <c r="I261" s="61">
        <v>24.52</v>
      </c>
      <c r="J261" s="61">
        <v>234.67</v>
      </c>
      <c r="K261" s="61">
        <v>3</v>
      </c>
      <c r="L261" s="51"/>
    </row>
    <row r="262" spans="1:12" ht="15.75" thickBot="1">
      <c r="A262" s="25"/>
      <c r="B262" s="16"/>
      <c r="C262" s="11"/>
      <c r="D262" s="7" t="s">
        <v>24</v>
      </c>
      <c r="E262" s="58" t="s">
        <v>60</v>
      </c>
      <c r="F262" s="59">
        <v>100</v>
      </c>
      <c r="G262" s="59">
        <v>40</v>
      </c>
      <c r="H262" s="59">
        <v>40</v>
      </c>
      <c r="I262" s="59">
        <v>9.8000000000000007</v>
      </c>
      <c r="J262" s="59">
        <v>47</v>
      </c>
      <c r="K262" s="59">
        <v>912</v>
      </c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550</v>
      </c>
      <c r="G265" s="21">
        <f t="shared" ref="G265" si="181">SUM(G258:G264)</f>
        <v>50.07</v>
      </c>
      <c r="H265" s="21">
        <f t="shared" ref="H265" si="182">SUM(H258:H264)</f>
        <v>62.4</v>
      </c>
      <c r="I265" s="21">
        <f t="shared" ref="I265" si="183">SUM(I258:I264)</f>
        <v>72.959999999999994</v>
      </c>
      <c r="J265" s="21">
        <f t="shared" ref="J265" si="184">SUM(J258:J264)</f>
        <v>544.41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.75" thickBot="1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.75" thickBot="1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8" t="s">
        <v>56</v>
      </c>
      <c r="F270" s="59">
        <v>50</v>
      </c>
      <c r="G270" s="59">
        <v>0.57999999999999996</v>
      </c>
      <c r="H270" s="59">
        <v>2.1</v>
      </c>
      <c r="I270" s="59">
        <v>4.01</v>
      </c>
      <c r="J270" s="59">
        <v>37.25</v>
      </c>
      <c r="K270" s="59">
        <v>348</v>
      </c>
      <c r="L270" s="51"/>
    </row>
    <row r="271" spans="1:12" ht="15.75" thickBot="1">
      <c r="A271" s="25"/>
      <c r="B271" s="16"/>
      <c r="C271" s="11"/>
      <c r="D271" s="7" t="s">
        <v>28</v>
      </c>
      <c r="E271" s="58" t="s">
        <v>84</v>
      </c>
      <c r="F271" s="59">
        <v>250</v>
      </c>
      <c r="G271" s="59">
        <v>46.2</v>
      </c>
      <c r="H271" s="59">
        <v>4.9800000000000004</v>
      </c>
      <c r="I271" s="59">
        <v>24.75</v>
      </c>
      <c r="J271" s="59">
        <v>364</v>
      </c>
      <c r="K271" s="59">
        <v>95</v>
      </c>
      <c r="L271" s="51"/>
    </row>
    <row r="272" spans="1:12" ht="15.75" thickBot="1">
      <c r="A272" s="25"/>
      <c r="B272" s="16"/>
      <c r="C272" s="11"/>
      <c r="D272" s="7" t="s">
        <v>29</v>
      </c>
      <c r="E272" s="60" t="s">
        <v>52</v>
      </c>
      <c r="F272" s="61">
        <v>100</v>
      </c>
      <c r="G272" s="61">
        <v>11.1</v>
      </c>
      <c r="H272" s="61">
        <v>10.42</v>
      </c>
      <c r="I272" s="61">
        <v>4.28</v>
      </c>
      <c r="J272" s="61">
        <v>155.4</v>
      </c>
      <c r="K272" s="61">
        <v>42</v>
      </c>
      <c r="L272" s="51"/>
    </row>
    <row r="273" spans="1:12" ht="15.75" thickBot="1">
      <c r="A273" s="25"/>
      <c r="B273" s="16"/>
      <c r="C273" s="11"/>
      <c r="D273" s="7" t="s">
        <v>30</v>
      </c>
      <c r="E273" s="60" t="s">
        <v>75</v>
      </c>
      <c r="F273" s="61">
        <v>180</v>
      </c>
      <c r="G273" s="61">
        <v>6.6</v>
      </c>
      <c r="H273" s="61">
        <v>5.2</v>
      </c>
      <c r="I273" s="61">
        <v>42.3</v>
      </c>
      <c r="J273" s="61">
        <v>242.98</v>
      </c>
      <c r="K273" s="61">
        <v>332</v>
      </c>
      <c r="L273" s="51"/>
    </row>
    <row r="274" spans="1:12" ht="15.75" thickBot="1">
      <c r="A274" s="25"/>
      <c r="B274" s="16"/>
      <c r="C274" s="11"/>
      <c r="D274" s="7" t="s">
        <v>31</v>
      </c>
      <c r="E274" s="58" t="s">
        <v>64</v>
      </c>
      <c r="F274" s="59">
        <v>200</v>
      </c>
      <c r="G274" s="59">
        <v>0.06</v>
      </c>
      <c r="H274" s="59">
        <v>0.06</v>
      </c>
      <c r="I274" s="59">
        <v>21.36</v>
      </c>
      <c r="J274" s="59">
        <v>86.38</v>
      </c>
      <c r="K274" s="59">
        <v>638</v>
      </c>
      <c r="L274" s="51"/>
    </row>
    <row r="275" spans="1:12" ht="15.75" thickBot="1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.75" thickBot="1">
      <c r="A276" s="25"/>
      <c r="B276" s="16"/>
      <c r="C276" s="11"/>
      <c r="D276" s="7" t="s">
        <v>33</v>
      </c>
      <c r="E276" s="58" t="s">
        <v>55</v>
      </c>
      <c r="F276" s="59">
        <v>50</v>
      </c>
      <c r="G276" s="59">
        <v>3.3</v>
      </c>
      <c r="H276" s="59">
        <v>0.55000000000000004</v>
      </c>
      <c r="I276" s="59">
        <v>20.5</v>
      </c>
      <c r="J276" s="59">
        <v>100</v>
      </c>
      <c r="K276" s="59">
        <v>13003</v>
      </c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830</v>
      </c>
      <c r="G279" s="21">
        <f t="shared" ref="G279" si="190">SUM(G270:G278)</f>
        <v>67.84</v>
      </c>
      <c r="H279" s="21">
        <f t="shared" ref="H279" si="191">SUM(H270:H278)</f>
        <v>23.31</v>
      </c>
      <c r="I279" s="21">
        <f t="shared" ref="I279" si="192">SUM(I270:I278)</f>
        <v>117.2</v>
      </c>
      <c r="J279" s="21">
        <f t="shared" ref="J279" si="193">SUM(J270:J278)</f>
        <v>986.01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>
      <c r="A299" s="31">
        <f>A258</f>
        <v>1</v>
      </c>
      <c r="B299" s="32">
        <f>B258</f>
        <v>7</v>
      </c>
      <c r="C299" s="64" t="s">
        <v>4</v>
      </c>
      <c r="D299" s="65"/>
      <c r="E299" s="33"/>
      <c r="F299" s="34">
        <f>F265+F269+F279+F284+F291+F298</f>
        <v>1380</v>
      </c>
      <c r="G299" s="34">
        <f t="shared" ref="G299" si="210">G265+G269+G279+G284+G291+G298</f>
        <v>117.91</v>
      </c>
      <c r="H299" s="34">
        <f t="shared" ref="H299" si="211">H265+H269+H279+H284+H291+H298</f>
        <v>85.71</v>
      </c>
      <c r="I299" s="34">
        <f t="shared" ref="I299" si="212">I265+I269+I279+I284+I291+I298</f>
        <v>190.16</v>
      </c>
      <c r="J299" s="34">
        <f t="shared" ref="J299" si="213">J265+J269+J279+J284+J291+J298</f>
        <v>1530.42</v>
      </c>
      <c r="K299" s="35"/>
      <c r="L299" s="34">
        <f t="shared" ref="L299" ca="1" si="214">L265+L269+L279+L284+L291+L298</f>
        <v>0</v>
      </c>
    </row>
    <row r="300" spans="1:12" ht="15.75" thickBot="1">
      <c r="A300" s="22">
        <v>2</v>
      </c>
      <c r="B300" s="23">
        <v>1</v>
      </c>
      <c r="C300" s="24" t="s">
        <v>20</v>
      </c>
      <c r="D300" s="5" t="s">
        <v>21</v>
      </c>
      <c r="E300" s="58" t="s">
        <v>85</v>
      </c>
      <c r="F300" s="59">
        <v>200</v>
      </c>
      <c r="G300" s="59">
        <v>20.88</v>
      </c>
      <c r="H300" s="59">
        <v>22.48</v>
      </c>
      <c r="I300" s="59">
        <v>3.9</v>
      </c>
      <c r="J300" s="59">
        <v>301.42</v>
      </c>
      <c r="K300" s="59">
        <v>340</v>
      </c>
      <c r="L300" s="48"/>
    </row>
    <row r="301" spans="1:12" ht="15.75" thickBot="1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.75" thickBot="1">
      <c r="A302" s="25"/>
      <c r="B302" s="16"/>
      <c r="C302" s="11"/>
      <c r="D302" s="7" t="s">
        <v>22</v>
      </c>
      <c r="E302" s="58" t="s">
        <v>59</v>
      </c>
      <c r="F302" s="59">
        <v>200</v>
      </c>
      <c r="G302" s="59">
        <v>3.68</v>
      </c>
      <c r="H302" s="59">
        <v>3.48</v>
      </c>
      <c r="I302" s="59">
        <v>14.62</v>
      </c>
      <c r="J302" s="59">
        <v>105.46</v>
      </c>
      <c r="K302" s="59">
        <v>693</v>
      </c>
      <c r="L302" s="51"/>
    </row>
    <row r="303" spans="1:12" ht="15.75" thickBot="1">
      <c r="A303" s="25"/>
      <c r="B303" s="16"/>
      <c r="C303" s="11"/>
      <c r="D303" s="7" t="s">
        <v>23</v>
      </c>
      <c r="E303" s="60" t="s">
        <v>50</v>
      </c>
      <c r="F303" s="61">
        <v>50</v>
      </c>
      <c r="G303" s="61">
        <v>3.95</v>
      </c>
      <c r="H303" s="61">
        <v>13.1</v>
      </c>
      <c r="I303" s="61">
        <v>24.52</v>
      </c>
      <c r="J303" s="61">
        <v>234.67</v>
      </c>
      <c r="K303" s="61">
        <v>3</v>
      </c>
      <c r="L303" s="51"/>
    </row>
    <row r="304" spans="1:12" ht="15.75" thickBot="1">
      <c r="A304" s="25"/>
      <c r="B304" s="16"/>
      <c r="C304" s="11"/>
      <c r="D304" s="7" t="s">
        <v>24</v>
      </c>
      <c r="E304" s="58" t="s">
        <v>86</v>
      </c>
      <c r="F304" s="59">
        <v>100</v>
      </c>
      <c r="G304" s="59">
        <v>0.9</v>
      </c>
      <c r="H304" s="59">
        <v>0.2</v>
      </c>
      <c r="I304" s="59">
        <v>8.1</v>
      </c>
      <c r="J304" s="59">
        <v>43</v>
      </c>
      <c r="K304" s="59">
        <v>915</v>
      </c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550</v>
      </c>
      <c r="G307" s="21">
        <f t="shared" ref="G307" si="215">SUM(G300:G306)</f>
        <v>29.409999999999997</v>
      </c>
      <c r="H307" s="21">
        <f t="shared" ref="H307" si="216">SUM(H300:H306)</f>
        <v>39.260000000000005</v>
      </c>
      <c r="I307" s="21">
        <f t="shared" ref="I307" si="217">SUM(I300:I306)</f>
        <v>51.14</v>
      </c>
      <c r="J307" s="21">
        <f t="shared" ref="J307" si="218">SUM(J300:J306)</f>
        <v>684.55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.75" thickBot="1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.75" thickBot="1">
      <c r="A313" s="25"/>
      <c r="B313" s="16"/>
      <c r="C313" s="11"/>
      <c r="D313" s="7" t="s">
        <v>28</v>
      </c>
      <c r="E313" s="58" t="s">
        <v>51</v>
      </c>
      <c r="F313" s="59">
        <v>250</v>
      </c>
      <c r="G313" s="59">
        <v>5.78</v>
      </c>
      <c r="H313" s="59">
        <v>4.58</v>
      </c>
      <c r="I313" s="59">
        <v>15.55</v>
      </c>
      <c r="J313" s="59">
        <v>126.23</v>
      </c>
      <c r="K313" s="59">
        <v>147</v>
      </c>
      <c r="L313" s="51"/>
    </row>
    <row r="314" spans="1:12" ht="15.75" thickBot="1">
      <c r="A314" s="25"/>
      <c r="B314" s="16"/>
      <c r="C314" s="11"/>
      <c r="D314" s="7" t="s">
        <v>29</v>
      </c>
      <c r="E314" s="60" t="s">
        <v>62</v>
      </c>
      <c r="F314" s="61">
        <v>100</v>
      </c>
      <c r="G314" s="61">
        <v>12.11</v>
      </c>
      <c r="H314" s="61">
        <v>10.06</v>
      </c>
      <c r="I314" s="61">
        <v>2.39</v>
      </c>
      <c r="J314" s="61">
        <v>138.24</v>
      </c>
      <c r="K314" s="61">
        <v>437</v>
      </c>
      <c r="L314" s="51"/>
    </row>
    <row r="315" spans="1:12" ht="15.75" thickBot="1">
      <c r="A315" s="25"/>
      <c r="B315" s="16"/>
      <c r="C315" s="11"/>
      <c r="D315" s="7" t="s">
        <v>30</v>
      </c>
      <c r="E315" s="60" t="s">
        <v>70</v>
      </c>
      <c r="F315" s="61">
        <v>180</v>
      </c>
      <c r="G315" s="61">
        <v>4</v>
      </c>
      <c r="H315" s="61">
        <v>4.6100000000000003</v>
      </c>
      <c r="I315" s="61">
        <v>25.9</v>
      </c>
      <c r="J315" s="61">
        <v>161.4</v>
      </c>
      <c r="K315" s="61">
        <v>520</v>
      </c>
      <c r="L315" s="51"/>
    </row>
    <row r="316" spans="1:12" ht="15.75" thickBot="1">
      <c r="A316" s="25"/>
      <c r="B316" s="16"/>
      <c r="C316" s="11"/>
      <c r="D316" s="7" t="s">
        <v>31</v>
      </c>
      <c r="E316" s="60" t="s">
        <v>54</v>
      </c>
      <c r="F316" s="61">
        <v>200</v>
      </c>
      <c r="G316" s="61">
        <v>0.28000000000000003</v>
      </c>
      <c r="H316" s="61">
        <v>0.06</v>
      </c>
      <c r="I316" s="61">
        <v>24.4</v>
      </c>
      <c r="J316" s="61">
        <v>100.68</v>
      </c>
      <c r="K316" s="61">
        <v>636</v>
      </c>
      <c r="L316" s="51"/>
    </row>
    <row r="317" spans="1:12" ht="15.75" thickBot="1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.75" thickBot="1">
      <c r="A318" s="25"/>
      <c r="B318" s="16"/>
      <c r="C318" s="11"/>
      <c r="D318" s="7" t="s">
        <v>33</v>
      </c>
      <c r="E318" s="58" t="s">
        <v>55</v>
      </c>
      <c r="F318" s="59">
        <v>50</v>
      </c>
      <c r="G318" s="59">
        <v>3.3</v>
      </c>
      <c r="H318" s="59">
        <v>0.55000000000000004</v>
      </c>
      <c r="I318" s="59">
        <v>20.5</v>
      </c>
      <c r="J318" s="59">
        <v>100</v>
      </c>
      <c r="K318" s="59">
        <v>13003</v>
      </c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780</v>
      </c>
      <c r="G321" s="21">
        <f t="shared" ref="G321" si="225">SUM(G312:G320)</f>
        <v>25.470000000000002</v>
      </c>
      <c r="H321" s="21">
        <f t="shared" ref="H321" si="226">SUM(H312:H320)</f>
        <v>19.86</v>
      </c>
      <c r="I321" s="21">
        <f t="shared" ref="I321" si="227">SUM(I312:I320)</f>
        <v>88.740000000000009</v>
      </c>
      <c r="J321" s="21">
        <f t="shared" ref="J321" si="228">SUM(J312:J320)</f>
        <v>626.54999999999995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64" t="s">
        <v>4</v>
      </c>
      <c r="D341" s="65"/>
      <c r="E341" s="33"/>
      <c r="F341" s="34">
        <f>F307+F311+F321+F326+F333+F340</f>
        <v>1330</v>
      </c>
      <c r="G341" s="34">
        <f t="shared" ref="G341" si="245">G307+G311+G321+G326+G333+G340</f>
        <v>54.879999999999995</v>
      </c>
      <c r="H341" s="34">
        <f t="shared" ref="H341" si="246">H307+H311+H321+H326+H333+H340</f>
        <v>59.120000000000005</v>
      </c>
      <c r="I341" s="34">
        <f t="shared" ref="I341" si="247">I307+I311+I321+I326+I333+I340</f>
        <v>139.88</v>
      </c>
      <c r="J341" s="34">
        <f t="shared" ref="J341" si="248">J307+J311+J321+J326+J333+J340</f>
        <v>1311.1</v>
      </c>
      <c r="K341" s="35"/>
      <c r="L341" s="34">
        <f t="shared" ref="L341" ca="1" si="249">L307+L311+L321+L326+L333+L340</f>
        <v>0</v>
      </c>
    </row>
    <row r="342" spans="1:12" ht="15.75" thickBot="1">
      <c r="A342" s="15">
        <v>2</v>
      </c>
      <c r="B342" s="16">
        <v>2</v>
      </c>
      <c r="C342" s="24" t="s">
        <v>20</v>
      </c>
      <c r="D342" s="5" t="s">
        <v>21</v>
      </c>
      <c r="E342" s="58" t="s">
        <v>48</v>
      </c>
      <c r="F342" s="59">
        <v>200</v>
      </c>
      <c r="G342" s="59">
        <v>10.14</v>
      </c>
      <c r="H342" s="59">
        <v>15.62</v>
      </c>
      <c r="I342" s="59">
        <v>38.799999999999997</v>
      </c>
      <c r="J342" s="59">
        <v>337.4</v>
      </c>
      <c r="K342" s="59">
        <v>99</v>
      </c>
      <c r="L342" s="48"/>
    </row>
    <row r="343" spans="1:12" ht="15.75" thickBot="1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.75" thickBot="1">
      <c r="A344" s="15"/>
      <c r="B344" s="16"/>
      <c r="C344" s="11"/>
      <c r="D344" s="7" t="s">
        <v>22</v>
      </c>
      <c r="E344" s="58" t="s">
        <v>66</v>
      </c>
      <c r="F344" s="59">
        <v>200</v>
      </c>
      <c r="G344" s="59">
        <v>3.9</v>
      </c>
      <c r="H344" s="59">
        <v>3.84</v>
      </c>
      <c r="I344" s="59">
        <v>17.66</v>
      </c>
      <c r="J344" s="59">
        <v>120.48</v>
      </c>
      <c r="K344" s="59">
        <v>692</v>
      </c>
      <c r="L344" s="51"/>
    </row>
    <row r="345" spans="1:12" ht="15.75" thickBot="1">
      <c r="A345" s="15"/>
      <c r="B345" s="16"/>
      <c r="C345" s="11"/>
      <c r="D345" s="7" t="s">
        <v>23</v>
      </c>
      <c r="E345" s="60" t="s">
        <v>50</v>
      </c>
      <c r="F345" s="61">
        <v>50</v>
      </c>
      <c r="G345" s="61">
        <v>3.95</v>
      </c>
      <c r="H345" s="61">
        <v>13.1</v>
      </c>
      <c r="I345" s="61">
        <v>24.52</v>
      </c>
      <c r="J345" s="61">
        <v>234.67</v>
      </c>
      <c r="K345" s="61">
        <v>3</v>
      </c>
      <c r="L345" s="51"/>
    </row>
    <row r="346" spans="1:12" ht="15.75" thickBot="1">
      <c r="A346" s="15"/>
      <c r="B346" s="16"/>
      <c r="C346" s="11"/>
      <c r="D346" s="7" t="s">
        <v>24</v>
      </c>
      <c r="E346" s="58" t="s">
        <v>72</v>
      </c>
      <c r="F346" s="59">
        <v>100</v>
      </c>
      <c r="G346" s="59">
        <v>0.4</v>
      </c>
      <c r="H346" s="59">
        <v>0.3</v>
      </c>
      <c r="I346" s="59">
        <v>10.3</v>
      </c>
      <c r="J346" s="59">
        <v>47</v>
      </c>
      <c r="K346" s="59">
        <v>912</v>
      </c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550</v>
      </c>
      <c r="G349" s="21">
        <f t="shared" ref="G349" si="250">SUM(G342:G348)</f>
        <v>18.39</v>
      </c>
      <c r="H349" s="21">
        <f t="shared" ref="H349" si="251">SUM(H342:H348)</f>
        <v>32.86</v>
      </c>
      <c r="I349" s="21">
        <f t="shared" ref="I349" si="252">SUM(I342:I348)</f>
        <v>91.279999999999987</v>
      </c>
      <c r="J349" s="21">
        <f t="shared" ref="J349" si="253">SUM(J342:J348)</f>
        <v>739.55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.75" thickBot="1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.75" thickBot="1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8" t="s">
        <v>76</v>
      </c>
      <c r="F354" s="59">
        <v>50</v>
      </c>
      <c r="G354" s="59">
        <v>1.67</v>
      </c>
      <c r="H354" s="59">
        <v>6.63</v>
      </c>
      <c r="I354" s="59">
        <v>4.9000000000000004</v>
      </c>
      <c r="J354" s="59">
        <v>84</v>
      </c>
      <c r="K354" s="59">
        <v>600</v>
      </c>
      <c r="L354" s="51"/>
    </row>
    <row r="355" spans="1:12" ht="15.75" thickBot="1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.75" thickBot="1">
      <c r="A356" s="15"/>
      <c r="B356" s="16"/>
      <c r="C356" s="11"/>
      <c r="D356" s="7" t="s">
        <v>29</v>
      </c>
      <c r="E356" s="58" t="s">
        <v>87</v>
      </c>
      <c r="F356" s="59">
        <v>250</v>
      </c>
      <c r="G356" s="59">
        <v>6.33</v>
      </c>
      <c r="H356" s="59">
        <v>7.83</v>
      </c>
      <c r="I356" s="59">
        <v>22.45</v>
      </c>
      <c r="J356" s="59">
        <v>183.63</v>
      </c>
      <c r="K356" s="59">
        <v>94</v>
      </c>
      <c r="L356" s="51"/>
    </row>
    <row r="357" spans="1:12" ht="15.75" thickBot="1">
      <c r="A357" s="15"/>
      <c r="B357" s="16"/>
      <c r="C357" s="11"/>
      <c r="D357" s="7" t="s">
        <v>30</v>
      </c>
      <c r="E357" s="60" t="s">
        <v>88</v>
      </c>
      <c r="F357" s="61">
        <v>200</v>
      </c>
      <c r="G357" s="61">
        <v>19.559999999999999</v>
      </c>
      <c r="H357" s="61">
        <v>18.84</v>
      </c>
      <c r="I357" s="61">
        <v>35.380000000000003</v>
      </c>
      <c r="J357" s="61">
        <v>389.78</v>
      </c>
      <c r="K357" s="61">
        <v>7011</v>
      </c>
      <c r="L357" s="51"/>
    </row>
    <row r="358" spans="1:12" ht="15.75" thickBot="1">
      <c r="A358" s="15"/>
      <c r="B358" s="16"/>
      <c r="C358" s="11"/>
      <c r="D358" s="7" t="s">
        <v>31</v>
      </c>
      <c r="E358" s="58" t="s">
        <v>64</v>
      </c>
      <c r="F358" s="59">
        <v>200</v>
      </c>
      <c r="G358" s="59">
        <v>0.06</v>
      </c>
      <c r="H358" s="59">
        <v>0.06</v>
      </c>
      <c r="I358" s="59">
        <v>21.36</v>
      </c>
      <c r="J358" s="59">
        <v>86.38</v>
      </c>
      <c r="K358" s="59">
        <v>638</v>
      </c>
      <c r="L358" s="51"/>
    </row>
    <row r="359" spans="1:12" ht="15.75" thickBot="1">
      <c r="A359" s="15"/>
      <c r="B359" s="16"/>
      <c r="C359" s="11"/>
      <c r="D359" s="7" t="s">
        <v>32</v>
      </c>
      <c r="E359" s="60" t="s">
        <v>55</v>
      </c>
      <c r="F359" s="61">
        <v>50</v>
      </c>
      <c r="G359" s="61">
        <v>3.3</v>
      </c>
      <c r="H359" s="61">
        <v>0.55000000000000004</v>
      </c>
      <c r="I359" s="61">
        <v>20.5</v>
      </c>
      <c r="J359" s="61">
        <v>100</v>
      </c>
      <c r="K359" s="61">
        <v>13003</v>
      </c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750</v>
      </c>
      <c r="G363" s="21">
        <f t="shared" ref="G363" si="259">SUM(G354:G362)</f>
        <v>30.919999999999998</v>
      </c>
      <c r="H363" s="21">
        <f t="shared" ref="H363" si="260">SUM(H354:H362)</f>
        <v>33.909999999999997</v>
      </c>
      <c r="I363" s="21">
        <f t="shared" ref="I363" si="261">SUM(I354:I362)</f>
        <v>104.59</v>
      </c>
      <c r="J363" s="21">
        <f t="shared" ref="J363" si="262">SUM(J354:J362)</f>
        <v>843.79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>
      <c r="A383" s="36">
        <f>A342</f>
        <v>2</v>
      </c>
      <c r="B383" s="36">
        <f>B342</f>
        <v>2</v>
      </c>
      <c r="C383" s="64" t="s">
        <v>4</v>
      </c>
      <c r="D383" s="65"/>
      <c r="E383" s="33"/>
      <c r="F383" s="34">
        <f>F349+F353+F363+F368+F375+F382</f>
        <v>1300</v>
      </c>
      <c r="G383" s="34">
        <f t="shared" ref="G383" si="279">G349+G353+G363+G368+G375+G382</f>
        <v>49.31</v>
      </c>
      <c r="H383" s="34">
        <f t="shared" ref="H383" si="280">H349+H353+H363+H368+H375+H382</f>
        <v>66.77</v>
      </c>
      <c r="I383" s="34">
        <f t="shared" ref="I383" si="281">I349+I353+I363+I368+I375+I382</f>
        <v>195.87</v>
      </c>
      <c r="J383" s="34">
        <f t="shared" ref="J383" si="282">J349+J353+J363+J368+J375+J382</f>
        <v>1583.34</v>
      </c>
      <c r="K383" s="35"/>
      <c r="L383" s="34">
        <f t="shared" ref="L383" ca="1" si="283">L349+L353+L363+L368+L375+L382</f>
        <v>0</v>
      </c>
    </row>
    <row r="384" spans="1:12" ht="15.75" thickBot="1">
      <c r="A384" s="22">
        <v>2</v>
      </c>
      <c r="B384" s="23">
        <v>3</v>
      </c>
      <c r="C384" s="24" t="s">
        <v>20</v>
      </c>
      <c r="D384" s="5" t="s">
        <v>21</v>
      </c>
      <c r="E384" s="58" t="s">
        <v>89</v>
      </c>
      <c r="F384" s="59">
        <v>200</v>
      </c>
      <c r="G384" s="59">
        <v>7.04</v>
      </c>
      <c r="H384" s="59">
        <v>7.68</v>
      </c>
      <c r="I384" s="59">
        <v>40.1</v>
      </c>
      <c r="J384" s="59">
        <v>254.86</v>
      </c>
      <c r="K384" s="59">
        <v>120211</v>
      </c>
      <c r="L384" s="48"/>
    </row>
    <row r="385" spans="1:12" ht="15.75" thickBot="1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.75" thickBot="1">
      <c r="A386" s="25"/>
      <c r="B386" s="16"/>
      <c r="C386" s="11"/>
      <c r="D386" s="7" t="s">
        <v>22</v>
      </c>
      <c r="E386" s="58" t="s">
        <v>59</v>
      </c>
      <c r="F386" s="59">
        <v>200</v>
      </c>
      <c r="G386" s="59">
        <v>3.68</v>
      </c>
      <c r="H386" s="59">
        <v>3.48</v>
      </c>
      <c r="I386" s="59">
        <v>14.62</v>
      </c>
      <c r="J386" s="59">
        <v>105.46</v>
      </c>
      <c r="K386" s="59">
        <v>693</v>
      </c>
      <c r="L386" s="51"/>
    </row>
    <row r="387" spans="1:12" ht="15.75" thickBot="1">
      <c r="A387" s="25"/>
      <c r="B387" s="16"/>
      <c r="C387" s="11"/>
      <c r="D387" s="7" t="s">
        <v>23</v>
      </c>
      <c r="E387" s="60" t="s">
        <v>50</v>
      </c>
      <c r="F387" s="61">
        <v>50</v>
      </c>
      <c r="G387" s="61">
        <v>3.95</v>
      </c>
      <c r="H387" s="61">
        <v>13.1</v>
      </c>
      <c r="I387" s="61">
        <v>24.52</v>
      </c>
      <c r="J387" s="61">
        <v>234.67</v>
      </c>
      <c r="K387" s="61">
        <v>3</v>
      </c>
      <c r="L387" s="51"/>
    </row>
    <row r="388" spans="1:12" ht="15.75" thickBot="1">
      <c r="A388" s="25"/>
      <c r="B388" s="16"/>
      <c r="C388" s="11"/>
      <c r="D388" s="7" t="s">
        <v>24</v>
      </c>
      <c r="E388" s="58" t="s">
        <v>90</v>
      </c>
      <c r="F388" s="59">
        <v>100</v>
      </c>
      <c r="G388" s="59">
        <v>0.9</v>
      </c>
      <c r="H388" s="59">
        <v>0.2</v>
      </c>
      <c r="I388" s="59">
        <v>8.1</v>
      </c>
      <c r="J388" s="59">
        <v>43</v>
      </c>
      <c r="K388" s="59">
        <v>915</v>
      </c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550</v>
      </c>
      <c r="G391" s="21">
        <f t="shared" ref="G391" si="284">SUM(G384:G390)</f>
        <v>15.570000000000002</v>
      </c>
      <c r="H391" s="21">
        <f t="shared" ref="H391" si="285">SUM(H384:H390)</f>
        <v>24.459999999999997</v>
      </c>
      <c r="I391" s="21">
        <f t="shared" ref="I391" si="286">SUM(I384:I390)</f>
        <v>87.339999999999989</v>
      </c>
      <c r="J391" s="21">
        <f t="shared" ref="J391" si="287">SUM(J384:J390)</f>
        <v>637.99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.75" thickBot="1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.75" thickBot="1">
      <c r="A398" s="25"/>
      <c r="B398" s="16"/>
      <c r="C398" s="11"/>
      <c r="D398" s="7" t="s">
        <v>29</v>
      </c>
      <c r="E398" s="58" t="s">
        <v>61</v>
      </c>
      <c r="F398" s="59">
        <v>250</v>
      </c>
      <c r="G398" s="59">
        <v>2</v>
      </c>
      <c r="H398" s="59">
        <v>3.8</v>
      </c>
      <c r="I398" s="59">
        <v>6.74</v>
      </c>
      <c r="J398" s="59">
        <v>76.349999999999994</v>
      </c>
      <c r="K398" s="59">
        <v>124</v>
      </c>
      <c r="L398" s="51"/>
    </row>
    <row r="399" spans="1:12" ht="15.75" thickBot="1">
      <c r="A399" s="25"/>
      <c r="B399" s="16"/>
      <c r="C399" s="11"/>
      <c r="D399" s="7" t="s">
        <v>30</v>
      </c>
      <c r="E399" s="60" t="s">
        <v>91</v>
      </c>
      <c r="F399" s="61">
        <v>200</v>
      </c>
      <c r="G399" s="61">
        <v>33.64</v>
      </c>
      <c r="H399" s="61">
        <v>20.58</v>
      </c>
      <c r="I399" s="61">
        <v>33.54</v>
      </c>
      <c r="J399" s="61">
        <v>453.84</v>
      </c>
      <c r="K399" s="61">
        <v>120318</v>
      </c>
      <c r="L399" s="51"/>
    </row>
    <row r="400" spans="1:12" ht="15.75" thickBot="1">
      <c r="A400" s="25"/>
      <c r="B400" s="16"/>
      <c r="C400" s="11"/>
      <c r="D400" s="7" t="s">
        <v>31</v>
      </c>
      <c r="E400" s="58" t="s">
        <v>49</v>
      </c>
      <c r="F400" s="59">
        <v>200</v>
      </c>
      <c r="G400" s="59">
        <v>0</v>
      </c>
      <c r="H400" s="59">
        <v>0</v>
      </c>
      <c r="I400" s="59">
        <v>10</v>
      </c>
      <c r="J400" s="59">
        <v>39.9</v>
      </c>
      <c r="K400" s="59">
        <v>685</v>
      </c>
      <c r="L400" s="51"/>
    </row>
    <row r="401" spans="1:12" ht="15.75" thickBot="1">
      <c r="A401" s="25"/>
      <c r="B401" s="16"/>
      <c r="C401" s="11"/>
      <c r="D401" s="7" t="s">
        <v>32</v>
      </c>
      <c r="E401" s="60" t="s">
        <v>55</v>
      </c>
      <c r="F401" s="61">
        <v>50</v>
      </c>
      <c r="G401" s="61">
        <v>3.3</v>
      </c>
      <c r="H401" s="61">
        <v>0.55000000000000004</v>
      </c>
      <c r="I401" s="61">
        <v>20.5</v>
      </c>
      <c r="J401" s="61">
        <v>100</v>
      </c>
      <c r="K401" s="61">
        <v>13003</v>
      </c>
      <c r="L401" s="51"/>
    </row>
    <row r="402" spans="1:12" ht="15.75" thickBot="1">
      <c r="A402" s="25"/>
      <c r="B402" s="16"/>
      <c r="C402" s="11"/>
      <c r="D402" s="7" t="s">
        <v>33</v>
      </c>
      <c r="E402" s="58" t="s">
        <v>92</v>
      </c>
      <c r="F402" s="59">
        <v>20</v>
      </c>
      <c r="G402" s="59">
        <v>1.44</v>
      </c>
      <c r="H402" s="59">
        <v>1.7</v>
      </c>
      <c r="I402" s="59">
        <v>11.1</v>
      </c>
      <c r="J402" s="59">
        <v>65.599999999999994</v>
      </c>
      <c r="K402" s="59">
        <v>140201</v>
      </c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720</v>
      </c>
      <c r="G405" s="21">
        <f t="shared" ref="G405" si="294">SUM(G396:G404)</f>
        <v>40.379999999999995</v>
      </c>
      <c r="H405" s="21">
        <f t="shared" ref="H405" si="295">SUM(H396:H404)</f>
        <v>26.63</v>
      </c>
      <c r="I405" s="21">
        <f t="shared" ref="I405" si="296">SUM(I396:I404)</f>
        <v>81.88</v>
      </c>
      <c r="J405" s="21">
        <f t="shared" ref="J405" si="297">SUM(J396:J404)</f>
        <v>735.68999999999994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4" t="s">
        <v>4</v>
      </c>
      <c r="D425" s="65"/>
      <c r="E425" s="33"/>
      <c r="F425" s="34">
        <f>F391+F395+F405+F410+F417+F424</f>
        <v>1270</v>
      </c>
      <c r="G425" s="34">
        <f t="shared" ref="G425" si="314">G391+G395+G405+G410+G417+G424</f>
        <v>55.949999999999996</v>
      </c>
      <c r="H425" s="34">
        <f t="shared" ref="H425" si="315">H391+H395+H405+H410+H417+H424</f>
        <v>51.089999999999996</v>
      </c>
      <c r="I425" s="34">
        <f t="shared" ref="I425" si="316">I391+I395+I405+I410+I417+I424</f>
        <v>169.21999999999997</v>
      </c>
      <c r="J425" s="34">
        <f t="shared" ref="J425" si="317">J391+J395+J405+J410+J417+J424</f>
        <v>1373.6799999999998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4" t="s">
        <v>4</v>
      </c>
      <c r="D467" s="65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4" t="s">
        <v>4</v>
      </c>
      <c r="D509" s="65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4" t="s">
        <v>4</v>
      </c>
      <c r="D551" s="65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9" t="s">
        <v>4</v>
      </c>
      <c r="D593" s="70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71" t="s">
        <v>5</v>
      </c>
      <c r="D594" s="71"/>
      <c r="E594" s="7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1317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59.826000000000001</v>
      </c>
      <c r="H594" s="42">
        <f t="shared" si="456"/>
        <v>1769.2639999999997</v>
      </c>
      <c r="I594" s="42">
        <f t="shared" si="456"/>
        <v>186.58700000000002</v>
      </c>
      <c r="J594" s="42">
        <f t="shared" si="456"/>
        <v>1445.4860000000001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2023-12-14T12:56:57Z</dcterms:modified>
</cp:coreProperties>
</file>